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y Documents\Training\Marketing\Blog\Excel PivotTable Missing Dates\"/>
    </mc:Choice>
  </mc:AlternateContent>
  <bookViews>
    <workbookView xWindow="0" yWindow="0" windowWidth="19200" windowHeight="12180"/>
  </bookViews>
  <sheets>
    <sheet name="PivotTable Option 1" sheetId="3" r:id="rId1"/>
    <sheet name="Option 1 Data" sheetId="2" r:id="rId2"/>
    <sheet name="PivotTable Option 2" sheetId="4" r:id="rId3"/>
    <sheet name="Option 2 Data" sheetId="1" r:id="rId4"/>
    <sheet name="Option 3 Data &amp; Chart" sheetId="7" r:id="rId5"/>
    <sheet name="Preferred Chart" sheetId="6" r:id="rId6"/>
  </sheets>
  <externalReferences>
    <externalReference r:id="rId7"/>
  </externalReferences>
  <calcPr calcId="152511"/>
  <pivotCaches>
    <pivotCache cacheId="44" r:id="rId8"/>
    <pivotCache cacheId="48" r:id="rId9"/>
    <pivotCache cacheId="52" r:id="rId10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7" l="1"/>
  <c r="B7" i="7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A4" i="7"/>
</calcChain>
</file>

<file path=xl/sharedStrings.xml><?xml version="1.0" encoding="utf-8"?>
<sst xmlns="http://schemas.openxmlformats.org/spreadsheetml/2006/main" count="195" uniqueCount="92">
  <si>
    <t>Date</t>
  </si>
  <si>
    <t>Exercise</t>
  </si>
  <si>
    <t>Cycle</t>
  </si>
  <si>
    <t>Swim</t>
  </si>
  <si>
    <t>Distance Km</t>
  </si>
  <si>
    <t>Duration h:mm</t>
  </si>
  <si>
    <t>Run</t>
  </si>
  <si>
    <t>Row Labels</t>
  </si>
  <si>
    <t>Grand Total</t>
  </si>
  <si>
    <t>Column Labels</t>
  </si>
  <si>
    <t>1-Mar</t>
  </si>
  <si>
    <t>2-Mar</t>
  </si>
  <si>
    <t>3-Mar</t>
  </si>
  <si>
    <t>4-Mar</t>
  </si>
  <si>
    <t>5-Mar</t>
  </si>
  <si>
    <t>6-Mar</t>
  </si>
  <si>
    <t>7-Mar</t>
  </si>
  <si>
    <t>8-Mar</t>
  </si>
  <si>
    <t>9-Mar</t>
  </si>
  <si>
    <t>10-Mar</t>
  </si>
  <si>
    <t>11-Mar</t>
  </si>
  <si>
    <t>12-Mar</t>
  </si>
  <si>
    <t>13-Mar</t>
  </si>
  <si>
    <t>14-Mar</t>
  </si>
  <si>
    <t>15-Mar</t>
  </si>
  <si>
    <t>16-Mar</t>
  </si>
  <si>
    <t>17-Mar</t>
  </si>
  <si>
    <t>18-Mar</t>
  </si>
  <si>
    <t>19-Mar</t>
  </si>
  <si>
    <t>20-Mar</t>
  </si>
  <si>
    <t>21-Mar</t>
  </si>
  <si>
    <t>22-Mar</t>
  </si>
  <si>
    <t>23-Mar</t>
  </si>
  <si>
    <t>24-Mar</t>
  </si>
  <si>
    <t>25-Mar</t>
  </si>
  <si>
    <t>26-Mar</t>
  </si>
  <si>
    <t>27-Mar</t>
  </si>
  <si>
    <t>28-Mar</t>
  </si>
  <si>
    <t>29-Mar</t>
  </si>
  <si>
    <t>30-Mar</t>
  </si>
  <si>
    <t>31-Mar</t>
  </si>
  <si>
    <t>Mar</t>
  </si>
  <si>
    <t>Months</t>
  </si>
  <si>
    <t>Sum of Duration h:mm</t>
  </si>
  <si>
    <t>Total</t>
  </si>
  <si>
    <t>March</t>
  </si>
  <si>
    <t>Month</t>
  </si>
  <si>
    <t>Day</t>
  </si>
  <si>
    <t>S</t>
  </si>
  <si>
    <t>M</t>
  </si>
  <si>
    <t>T</t>
  </si>
  <si>
    <t>W</t>
  </si>
  <si>
    <t>F</t>
  </si>
  <si>
    <t>Option 2: PivotTable - Display Dates with no Data</t>
  </si>
  <si>
    <t>Option 1: PivotTable - Display Dates with no Data</t>
  </si>
  <si>
    <t>Preferred Horizontal Axis Layout - Regular Chart</t>
  </si>
  <si>
    <t xml:space="preserve"> Cycle</t>
  </si>
  <si>
    <t xml:space="preserve"> Run</t>
  </si>
  <si>
    <t xml:space="preserve"> Swim</t>
  </si>
  <si>
    <t>01
S</t>
  </si>
  <si>
    <t>02
S</t>
  </si>
  <si>
    <t>03
M</t>
  </si>
  <si>
    <t>04
T</t>
  </si>
  <si>
    <t>05
W</t>
  </si>
  <si>
    <t>06
T</t>
  </si>
  <si>
    <t>07
F</t>
  </si>
  <si>
    <t>08
S</t>
  </si>
  <si>
    <t>09
S</t>
  </si>
  <si>
    <t>10
M</t>
  </si>
  <si>
    <t>11
T</t>
  </si>
  <si>
    <t>12
W</t>
  </si>
  <si>
    <t>13
T</t>
  </si>
  <si>
    <t>14
F</t>
  </si>
  <si>
    <t>15
S</t>
  </si>
  <si>
    <t>16
S</t>
  </si>
  <si>
    <t>17
M</t>
  </si>
  <si>
    <t>18
T</t>
  </si>
  <si>
    <t>19
W</t>
  </si>
  <si>
    <t>20
T</t>
  </si>
  <si>
    <t>21
F</t>
  </si>
  <si>
    <t>22
S</t>
  </si>
  <si>
    <t>23
S</t>
  </si>
  <si>
    <t>24
M</t>
  </si>
  <si>
    <t>25
T</t>
  </si>
  <si>
    <t>26
W</t>
  </si>
  <si>
    <t>27
T</t>
  </si>
  <si>
    <t>28
F</t>
  </si>
  <si>
    <t>29
S</t>
  </si>
  <si>
    <t>30
S</t>
  </si>
  <si>
    <t>31
M</t>
  </si>
  <si>
    <t>Option 3: PivotChart with Special Axis Labels</t>
  </si>
  <si>
    <t>This technique is courtesy of Roger Govier, Excel MVP and consultant at Technology4U.co.uk.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</si>
</sst>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F800]dddd\,\ mmmm\ dd\,\ yyyy"/>
    <numFmt numFmtId="165" formatCode="ddd\-d"/>
    <numFmt numFmtId="166" formatCode="[h]:mm"/>
    <numFmt numFmtId="167" formatCode="ddd\-d;@"/>
    <numFmt numFmtId="168" formatCode="[h]:mm;@"/>
    <numFmt numFmtId="169" formatCode="mmmm"/>
  </numFmts>
  <fonts count="3" x14ac:knownFonts="1">
    <font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20" fontId="0" fillId="0" borderId="0" xfId="0" applyNumberFormat="1"/>
    <xf numFmtId="21" fontId="0" fillId="0" borderId="0" xfId="0" applyNumberFormat="1"/>
    <xf numFmtId="0" fontId="0" fillId="0" borderId="0" xfId="0" pivotButton="1"/>
    <xf numFmtId="165" fontId="0" fillId="0" borderId="0" xfId="0" applyNumberFormat="1" applyAlignment="1">
      <alignment horizontal="left"/>
    </xf>
    <xf numFmtId="0" fontId="1" fillId="2" borderId="0" xfId="0" applyFont="1" applyFill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6" fontId="0" fillId="0" borderId="0" xfId="0" applyNumberFormat="1"/>
    <xf numFmtId="167" fontId="0" fillId="0" borderId="0" xfId="0" applyNumberFormat="1" applyAlignment="1">
      <alignment horizontal="left"/>
    </xf>
    <xf numFmtId="168" fontId="0" fillId="0" borderId="0" xfId="0" applyNumberFormat="1"/>
    <xf numFmtId="0" fontId="0" fillId="0" borderId="1" xfId="0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1" fillId="2" borderId="0" xfId="0" applyFont="1" applyFill="1" applyAlignment="1">
      <alignment vertical="center"/>
    </xf>
    <xf numFmtId="169" fontId="0" fillId="0" borderId="0" xfId="0" applyNumberFormat="1"/>
    <xf numFmtId="0" fontId="0" fillId="0" borderId="0" xfId="0" applyAlignment="1">
      <alignment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4" fontId="0" fillId="0" borderId="0" xfId="0" applyNumberFormat="1"/>
    <xf numFmtId="0" fontId="0" fillId="0" borderId="0" xfId="0" applyNumberFormat="1"/>
    <xf numFmtId="0" fontId="2" fillId="0" borderId="0" xfId="0" applyFont="1"/>
  </cellXfs>
  <cellStyles count="1">
    <cellStyle name="Normal" xfId="0" builtinId="0"/>
  </cellStyles>
  <dxfs count="11">
    <dxf>
      <numFmt numFmtId="0" formatCode="General"/>
      <alignment horizontal="general" vertical="bottom" textRotation="0" wrapText="1" indent="0" justifyLastLine="0" shrinkToFit="0" readingOrder="0"/>
    </dxf>
    <dxf>
      <numFmt numFmtId="166" formatCode="[h]:mm"/>
    </dxf>
    <dxf>
      <numFmt numFmtId="166" formatCode="[h]:mm"/>
    </dxf>
    <dxf>
      <numFmt numFmtId="166" formatCode="[h]:mm"/>
    </dxf>
    <dxf>
      <numFmt numFmtId="166" formatCode="[h]:mm"/>
    </dxf>
    <dxf>
      <numFmt numFmtId="170" formatCode="dd/mm/yyyy"/>
    </dxf>
    <dxf>
      <alignment horizontal="general" vertical="top" textRotation="0" wrapText="0" indent="0" justifyLastLine="0" shrinkToFit="0" readingOrder="0"/>
    </dxf>
    <dxf>
      <numFmt numFmtId="25" formatCode="h:mm"/>
    </dxf>
    <dxf>
      <numFmt numFmtId="164" formatCode="[$-F800]dddd\,\ mmmm\ dd\,\ yyyy"/>
      <alignment horizontal="left" vertical="bottom" textRotation="0" wrapText="0" indent="0" justifyLastLine="0" shrinkToFit="0" readingOrder="0"/>
    </dxf>
    <dxf>
      <numFmt numFmtId="25" formatCode="h:mm"/>
    </dxf>
    <dxf>
      <numFmt numFmtId="164" formatCode="[$-F800]dddd\,\ mmmm\ dd\,\ yyyy"/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[pivottable_missing_dates.xlsx]PivotTable Option 1!PivotTable4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Triathlon Training Record</a:t>
            </a:r>
          </a:p>
        </c:rich>
      </c:tx>
      <c:layout>
        <c:manualLayout>
          <c:xMode val="edge"/>
          <c:yMode val="edge"/>
          <c:x val="2.3908906914157715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9.7798829151325095E-2"/>
          <c:y val="0.23406969962088073"/>
          <c:w val="0.88527398315930406"/>
          <c:h val="0.54364865850102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'PivotTable Option 1'!$B$6:$B$7</c:f>
              <c:strCache>
                <c:ptCount val="1"/>
                <c:pt idx="0">
                  <c:v>Cycle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'PivotTable Option 1'!$A$8:$A$39</c:f>
              <c:strCache>
                <c:ptCount val="31"/>
                <c:pt idx="0">
                  <c:v>1-Mar</c:v>
                </c:pt>
                <c:pt idx="1">
                  <c:v>2-Mar</c:v>
                </c:pt>
                <c:pt idx="2">
                  <c:v>3-Mar</c:v>
                </c:pt>
                <c:pt idx="3">
                  <c:v>4-Mar</c:v>
                </c:pt>
                <c:pt idx="4">
                  <c:v>5-Mar</c:v>
                </c:pt>
                <c:pt idx="5">
                  <c:v>6-Mar</c:v>
                </c:pt>
                <c:pt idx="6">
                  <c:v>7-Mar</c:v>
                </c:pt>
                <c:pt idx="7">
                  <c:v>8-Mar</c:v>
                </c:pt>
                <c:pt idx="8">
                  <c:v>9-Mar</c:v>
                </c:pt>
                <c:pt idx="9">
                  <c:v>10-Mar</c:v>
                </c:pt>
                <c:pt idx="10">
                  <c:v>11-Mar</c:v>
                </c:pt>
                <c:pt idx="11">
                  <c:v>12-Mar</c:v>
                </c:pt>
                <c:pt idx="12">
                  <c:v>13-Mar</c:v>
                </c:pt>
                <c:pt idx="13">
                  <c:v>14-Mar</c:v>
                </c:pt>
                <c:pt idx="14">
                  <c:v>15-Mar</c:v>
                </c:pt>
                <c:pt idx="15">
                  <c:v>16-Mar</c:v>
                </c:pt>
                <c:pt idx="16">
                  <c:v>17-Mar</c:v>
                </c:pt>
                <c:pt idx="17">
                  <c:v>18-Mar</c:v>
                </c:pt>
                <c:pt idx="18">
                  <c:v>19-Mar</c:v>
                </c:pt>
                <c:pt idx="19">
                  <c:v>20-Mar</c:v>
                </c:pt>
                <c:pt idx="20">
                  <c:v>21-Mar</c:v>
                </c:pt>
                <c:pt idx="21">
                  <c:v>22-Mar</c:v>
                </c:pt>
                <c:pt idx="22">
                  <c:v>23-Mar</c:v>
                </c:pt>
                <c:pt idx="23">
                  <c:v>24-Mar</c:v>
                </c:pt>
                <c:pt idx="24">
                  <c:v>25-Mar</c:v>
                </c:pt>
                <c:pt idx="25">
                  <c:v>26-Mar</c:v>
                </c:pt>
                <c:pt idx="26">
                  <c:v>27-Mar</c:v>
                </c:pt>
                <c:pt idx="27">
                  <c:v>28-Mar</c:v>
                </c:pt>
                <c:pt idx="28">
                  <c:v>29-Mar</c:v>
                </c:pt>
                <c:pt idx="29">
                  <c:v>30-Mar</c:v>
                </c:pt>
                <c:pt idx="30">
                  <c:v>31-Mar</c:v>
                </c:pt>
              </c:strCache>
            </c:strRef>
          </c:cat>
          <c:val>
            <c:numRef>
              <c:f>'PivotTable Option 1'!$B$8:$B$39</c:f>
              <c:numCache>
                <c:formatCode>[h]:mm;@</c:formatCode>
                <c:ptCount val="31"/>
                <c:pt idx="4">
                  <c:v>6.5972222222222224E-2</c:v>
                </c:pt>
                <c:pt idx="6">
                  <c:v>6.5972222222222224E-2</c:v>
                </c:pt>
                <c:pt idx="7">
                  <c:v>2.7777777777777776E-2</c:v>
                </c:pt>
                <c:pt idx="11">
                  <c:v>6.5972222222222224E-2</c:v>
                </c:pt>
                <c:pt idx="13">
                  <c:v>3.5416666666666666E-2</c:v>
                </c:pt>
                <c:pt idx="18">
                  <c:v>5.9027777777777783E-2</c:v>
                </c:pt>
                <c:pt idx="21">
                  <c:v>3.9583333333333331E-2</c:v>
                </c:pt>
                <c:pt idx="25">
                  <c:v>4.9305555555555554E-2</c:v>
                </c:pt>
                <c:pt idx="28">
                  <c:v>6.5972222222222224E-2</c:v>
                </c:pt>
              </c:numCache>
            </c:numRef>
          </c:val>
        </c:ser>
        <c:ser>
          <c:idx val="1"/>
          <c:order val="1"/>
          <c:tx>
            <c:strRef>
              <c:f>'PivotTable Option 1'!$C$6:$C$7</c:f>
              <c:strCache>
                <c:ptCount val="1"/>
                <c:pt idx="0">
                  <c:v>Run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'PivotTable Option 1'!$A$8:$A$39</c:f>
              <c:strCache>
                <c:ptCount val="31"/>
                <c:pt idx="0">
                  <c:v>1-Mar</c:v>
                </c:pt>
                <c:pt idx="1">
                  <c:v>2-Mar</c:v>
                </c:pt>
                <c:pt idx="2">
                  <c:v>3-Mar</c:v>
                </c:pt>
                <c:pt idx="3">
                  <c:v>4-Mar</c:v>
                </c:pt>
                <c:pt idx="4">
                  <c:v>5-Mar</c:v>
                </c:pt>
                <c:pt idx="5">
                  <c:v>6-Mar</c:v>
                </c:pt>
                <c:pt idx="6">
                  <c:v>7-Mar</c:v>
                </c:pt>
                <c:pt idx="7">
                  <c:v>8-Mar</c:v>
                </c:pt>
                <c:pt idx="8">
                  <c:v>9-Mar</c:v>
                </c:pt>
                <c:pt idx="9">
                  <c:v>10-Mar</c:v>
                </c:pt>
                <c:pt idx="10">
                  <c:v>11-Mar</c:v>
                </c:pt>
                <c:pt idx="11">
                  <c:v>12-Mar</c:v>
                </c:pt>
                <c:pt idx="12">
                  <c:v>13-Mar</c:v>
                </c:pt>
                <c:pt idx="13">
                  <c:v>14-Mar</c:v>
                </c:pt>
                <c:pt idx="14">
                  <c:v>15-Mar</c:v>
                </c:pt>
                <c:pt idx="15">
                  <c:v>16-Mar</c:v>
                </c:pt>
                <c:pt idx="16">
                  <c:v>17-Mar</c:v>
                </c:pt>
                <c:pt idx="17">
                  <c:v>18-Mar</c:v>
                </c:pt>
                <c:pt idx="18">
                  <c:v>19-Mar</c:v>
                </c:pt>
                <c:pt idx="19">
                  <c:v>20-Mar</c:v>
                </c:pt>
                <c:pt idx="20">
                  <c:v>21-Mar</c:v>
                </c:pt>
                <c:pt idx="21">
                  <c:v>22-Mar</c:v>
                </c:pt>
                <c:pt idx="22">
                  <c:v>23-Mar</c:v>
                </c:pt>
                <c:pt idx="23">
                  <c:v>24-Mar</c:v>
                </c:pt>
                <c:pt idx="24">
                  <c:v>25-Mar</c:v>
                </c:pt>
                <c:pt idx="25">
                  <c:v>26-Mar</c:v>
                </c:pt>
                <c:pt idx="26">
                  <c:v>27-Mar</c:v>
                </c:pt>
                <c:pt idx="27">
                  <c:v>28-Mar</c:v>
                </c:pt>
                <c:pt idx="28">
                  <c:v>29-Mar</c:v>
                </c:pt>
                <c:pt idx="29">
                  <c:v>30-Mar</c:v>
                </c:pt>
                <c:pt idx="30">
                  <c:v>31-Mar</c:v>
                </c:pt>
              </c:strCache>
            </c:strRef>
          </c:cat>
          <c:val>
            <c:numRef>
              <c:f>'PivotTable Option 1'!$C$8:$C$39</c:f>
              <c:numCache>
                <c:formatCode>[h]:mm;@</c:formatCode>
                <c:ptCount val="31"/>
                <c:pt idx="3">
                  <c:v>3.0555555555555555E-2</c:v>
                </c:pt>
                <c:pt idx="7">
                  <c:v>2.4999999999999998E-2</c:v>
                </c:pt>
                <c:pt idx="10">
                  <c:v>3.0555555555555555E-2</c:v>
                </c:pt>
                <c:pt idx="16">
                  <c:v>2.7777777777777776E-2</c:v>
                </c:pt>
                <c:pt idx="19">
                  <c:v>2.5694444444444447E-2</c:v>
                </c:pt>
                <c:pt idx="21">
                  <c:v>2.4305555555555556E-2</c:v>
                </c:pt>
                <c:pt idx="24">
                  <c:v>2.9166666666666664E-2</c:v>
                </c:pt>
                <c:pt idx="27">
                  <c:v>2.9166666666666664E-2</c:v>
                </c:pt>
              </c:numCache>
            </c:numRef>
          </c:val>
        </c:ser>
        <c:ser>
          <c:idx val="2"/>
          <c:order val="2"/>
          <c:tx>
            <c:strRef>
              <c:f>'PivotTable Option 1'!$D$6:$D$7</c:f>
              <c:strCache>
                <c:ptCount val="1"/>
                <c:pt idx="0">
                  <c:v>Swim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'PivotTable Option 1'!$A$8:$A$39</c:f>
              <c:strCache>
                <c:ptCount val="31"/>
                <c:pt idx="0">
                  <c:v>1-Mar</c:v>
                </c:pt>
                <c:pt idx="1">
                  <c:v>2-Mar</c:v>
                </c:pt>
                <c:pt idx="2">
                  <c:v>3-Mar</c:v>
                </c:pt>
                <c:pt idx="3">
                  <c:v>4-Mar</c:v>
                </c:pt>
                <c:pt idx="4">
                  <c:v>5-Mar</c:v>
                </c:pt>
                <c:pt idx="5">
                  <c:v>6-Mar</c:v>
                </c:pt>
                <c:pt idx="6">
                  <c:v>7-Mar</c:v>
                </c:pt>
                <c:pt idx="7">
                  <c:v>8-Mar</c:v>
                </c:pt>
                <c:pt idx="8">
                  <c:v>9-Mar</c:v>
                </c:pt>
                <c:pt idx="9">
                  <c:v>10-Mar</c:v>
                </c:pt>
                <c:pt idx="10">
                  <c:v>11-Mar</c:v>
                </c:pt>
                <c:pt idx="11">
                  <c:v>12-Mar</c:v>
                </c:pt>
                <c:pt idx="12">
                  <c:v>13-Mar</c:v>
                </c:pt>
                <c:pt idx="13">
                  <c:v>14-Mar</c:v>
                </c:pt>
                <c:pt idx="14">
                  <c:v>15-Mar</c:v>
                </c:pt>
                <c:pt idx="15">
                  <c:v>16-Mar</c:v>
                </c:pt>
                <c:pt idx="16">
                  <c:v>17-Mar</c:v>
                </c:pt>
                <c:pt idx="17">
                  <c:v>18-Mar</c:v>
                </c:pt>
                <c:pt idx="18">
                  <c:v>19-Mar</c:v>
                </c:pt>
                <c:pt idx="19">
                  <c:v>20-Mar</c:v>
                </c:pt>
                <c:pt idx="20">
                  <c:v>21-Mar</c:v>
                </c:pt>
                <c:pt idx="21">
                  <c:v>22-Mar</c:v>
                </c:pt>
                <c:pt idx="22">
                  <c:v>23-Mar</c:v>
                </c:pt>
                <c:pt idx="23">
                  <c:v>24-Mar</c:v>
                </c:pt>
                <c:pt idx="24">
                  <c:v>25-Mar</c:v>
                </c:pt>
                <c:pt idx="25">
                  <c:v>26-Mar</c:v>
                </c:pt>
                <c:pt idx="26">
                  <c:v>27-Mar</c:v>
                </c:pt>
                <c:pt idx="27">
                  <c:v>28-Mar</c:v>
                </c:pt>
                <c:pt idx="28">
                  <c:v>29-Mar</c:v>
                </c:pt>
                <c:pt idx="29">
                  <c:v>30-Mar</c:v>
                </c:pt>
                <c:pt idx="30">
                  <c:v>31-Mar</c:v>
                </c:pt>
              </c:strCache>
            </c:strRef>
          </c:cat>
          <c:val>
            <c:numRef>
              <c:f>'PivotTable Option 1'!$D$8:$D$39</c:f>
              <c:numCache>
                <c:formatCode>[h]:mm;@</c:formatCode>
                <c:ptCount val="31"/>
                <c:pt idx="2">
                  <c:v>3.888888888888889E-2</c:v>
                </c:pt>
                <c:pt idx="5">
                  <c:v>4.3750000000000004E-2</c:v>
                </c:pt>
                <c:pt idx="9">
                  <c:v>3.888888888888889E-2</c:v>
                </c:pt>
                <c:pt idx="12">
                  <c:v>3.2638888888888891E-2</c:v>
                </c:pt>
                <c:pt idx="17">
                  <c:v>3.2638888888888891E-2</c:v>
                </c:pt>
                <c:pt idx="20">
                  <c:v>4.0972222222222222E-2</c:v>
                </c:pt>
                <c:pt idx="23">
                  <c:v>3.6111111111111115E-2</c:v>
                </c:pt>
                <c:pt idx="26">
                  <c:v>3.0555555555555555E-2</c:v>
                </c:pt>
                <c:pt idx="30">
                  <c:v>4.3055555555555562E-2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axId val="672580816"/>
        <c:axId val="672581208"/>
      </c:barChart>
      <c:catAx>
        <c:axId val="67258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81208"/>
        <c:crosses val="autoZero"/>
        <c:auto val="1"/>
        <c:lblAlgn val="ctr"/>
        <c:lblOffset val="100"/>
        <c:noMultiLvlLbl val="0"/>
      </c:catAx>
      <c:valAx>
        <c:axId val="672581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h]:mm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80816"/>
        <c:crosses val="autoZero"/>
        <c:crossBetween val="between"/>
        <c:minorUnit val="2.0834000000000002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7038502810711353"/>
          <c:y val="2.4593904928550597E-2"/>
          <c:w val="0.30936819172113289"/>
          <c:h val="0.10719852726742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[pivottable_missing_dates.xlsx]PivotTable Option 2!PivotTable1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Triathlon Training Record - March 2014</a:t>
            </a:r>
          </a:p>
        </c:rich>
      </c:tx>
      <c:layout>
        <c:manualLayout>
          <c:xMode val="edge"/>
          <c:yMode val="edge"/>
          <c:x val="1.285084564206712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8639220085645519E-2"/>
          <c:y val="0.17592592592592593"/>
          <c:w val="0.90759671630454641"/>
          <c:h val="0.71155876348789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'PivotTable Option 2'!$B$3:$B$4</c:f>
              <c:strCache>
                <c:ptCount val="1"/>
                <c:pt idx="0">
                  <c:v>Cycle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'PivotTable Option 2'!$A$5:$A$36</c:f>
              <c:strCache>
                <c:ptCount val="31"/>
                <c:pt idx="0">
                  <c:v>Sat-1</c:v>
                </c:pt>
                <c:pt idx="1">
                  <c:v>Sun-2</c:v>
                </c:pt>
                <c:pt idx="2">
                  <c:v>Mon-3</c:v>
                </c:pt>
                <c:pt idx="3">
                  <c:v>Tue-4</c:v>
                </c:pt>
                <c:pt idx="4">
                  <c:v>Wed-5</c:v>
                </c:pt>
                <c:pt idx="5">
                  <c:v>Thu-6</c:v>
                </c:pt>
                <c:pt idx="6">
                  <c:v>Fri-7</c:v>
                </c:pt>
                <c:pt idx="7">
                  <c:v>Sat-8</c:v>
                </c:pt>
                <c:pt idx="8">
                  <c:v>Sun-9</c:v>
                </c:pt>
                <c:pt idx="9">
                  <c:v>Mon-10</c:v>
                </c:pt>
                <c:pt idx="10">
                  <c:v>Tue-11</c:v>
                </c:pt>
                <c:pt idx="11">
                  <c:v>Wed-12</c:v>
                </c:pt>
                <c:pt idx="12">
                  <c:v>Thu-13</c:v>
                </c:pt>
                <c:pt idx="13">
                  <c:v>Fri-14</c:v>
                </c:pt>
                <c:pt idx="14">
                  <c:v>Sat-15</c:v>
                </c:pt>
                <c:pt idx="15">
                  <c:v>Sun-16</c:v>
                </c:pt>
                <c:pt idx="16">
                  <c:v>Mon-17</c:v>
                </c:pt>
                <c:pt idx="17">
                  <c:v>Tue-18</c:v>
                </c:pt>
                <c:pt idx="18">
                  <c:v>Wed-19</c:v>
                </c:pt>
                <c:pt idx="19">
                  <c:v>Thu-20</c:v>
                </c:pt>
                <c:pt idx="20">
                  <c:v>Fri-21</c:v>
                </c:pt>
                <c:pt idx="21">
                  <c:v>Sat-22</c:v>
                </c:pt>
                <c:pt idx="22">
                  <c:v>Sun-23</c:v>
                </c:pt>
                <c:pt idx="23">
                  <c:v>Mon-24</c:v>
                </c:pt>
                <c:pt idx="24">
                  <c:v>Tue-25</c:v>
                </c:pt>
                <c:pt idx="25">
                  <c:v>Wed-26</c:v>
                </c:pt>
                <c:pt idx="26">
                  <c:v>Thu-27</c:v>
                </c:pt>
                <c:pt idx="27">
                  <c:v>Fri-28</c:v>
                </c:pt>
                <c:pt idx="28">
                  <c:v>Sat-29</c:v>
                </c:pt>
                <c:pt idx="29">
                  <c:v>Sun-30</c:v>
                </c:pt>
                <c:pt idx="30">
                  <c:v>Mon-31</c:v>
                </c:pt>
              </c:strCache>
            </c:strRef>
          </c:cat>
          <c:val>
            <c:numRef>
              <c:f>'PivotTable Option 2'!$B$5:$B$36</c:f>
              <c:numCache>
                <c:formatCode>[h]:mm</c:formatCode>
                <c:ptCount val="31"/>
                <c:pt idx="4">
                  <c:v>6.5972222222222224E-2</c:v>
                </c:pt>
                <c:pt idx="6">
                  <c:v>6.5972222222222224E-2</c:v>
                </c:pt>
                <c:pt idx="7">
                  <c:v>2.7777777777777776E-2</c:v>
                </c:pt>
                <c:pt idx="11">
                  <c:v>6.5972222222222224E-2</c:v>
                </c:pt>
                <c:pt idx="13">
                  <c:v>3.5416666666666666E-2</c:v>
                </c:pt>
                <c:pt idx="18">
                  <c:v>5.9027777777777783E-2</c:v>
                </c:pt>
                <c:pt idx="21">
                  <c:v>3.9583333333333331E-2</c:v>
                </c:pt>
                <c:pt idx="25">
                  <c:v>4.9305555555555554E-2</c:v>
                </c:pt>
                <c:pt idx="28">
                  <c:v>6.5972222222222224E-2</c:v>
                </c:pt>
              </c:numCache>
            </c:numRef>
          </c:val>
        </c:ser>
        <c:ser>
          <c:idx val="1"/>
          <c:order val="1"/>
          <c:tx>
            <c:strRef>
              <c:f>'PivotTable Option 2'!$C$3:$C$4</c:f>
              <c:strCache>
                <c:ptCount val="1"/>
                <c:pt idx="0">
                  <c:v>Run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'PivotTable Option 2'!$A$5:$A$36</c:f>
              <c:strCache>
                <c:ptCount val="31"/>
                <c:pt idx="0">
                  <c:v>Sat-1</c:v>
                </c:pt>
                <c:pt idx="1">
                  <c:v>Sun-2</c:v>
                </c:pt>
                <c:pt idx="2">
                  <c:v>Mon-3</c:v>
                </c:pt>
                <c:pt idx="3">
                  <c:v>Tue-4</c:v>
                </c:pt>
                <c:pt idx="4">
                  <c:v>Wed-5</c:v>
                </c:pt>
                <c:pt idx="5">
                  <c:v>Thu-6</c:v>
                </c:pt>
                <c:pt idx="6">
                  <c:v>Fri-7</c:v>
                </c:pt>
                <c:pt idx="7">
                  <c:v>Sat-8</c:v>
                </c:pt>
                <c:pt idx="8">
                  <c:v>Sun-9</c:v>
                </c:pt>
                <c:pt idx="9">
                  <c:v>Mon-10</c:v>
                </c:pt>
                <c:pt idx="10">
                  <c:v>Tue-11</c:v>
                </c:pt>
                <c:pt idx="11">
                  <c:v>Wed-12</c:v>
                </c:pt>
                <c:pt idx="12">
                  <c:v>Thu-13</c:v>
                </c:pt>
                <c:pt idx="13">
                  <c:v>Fri-14</c:v>
                </c:pt>
                <c:pt idx="14">
                  <c:v>Sat-15</c:v>
                </c:pt>
                <c:pt idx="15">
                  <c:v>Sun-16</c:v>
                </c:pt>
                <c:pt idx="16">
                  <c:v>Mon-17</c:v>
                </c:pt>
                <c:pt idx="17">
                  <c:v>Tue-18</c:v>
                </c:pt>
                <c:pt idx="18">
                  <c:v>Wed-19</c:v>
                </c:pt>
                <c:pt idx="19">
                  <c:v>Thu-20</c:v>
                </c:pt>
                <c:pt idx="20">
                  <c:v>Fri-21</c:v>
                </c:pt>
                <c:pt idx="21">
                  <c:v>Sat-22</c:v>
                </c:pt>
                <c:pt idx="22">
                  <c:v>Sun-23</c:v>
                </c:pt>
                <c:pt idx="23">
                  <c:v>Mon-24</c:v>
                </c:pt>
                <c:pt idx="24">
                  <c:v>Tue-25</c:v>
                </c:pt>
                <c:pt idx="25">
                  <c:v>Wed-26</c:v>
                </c:pt>
                <c:pt idx="26">
                  <c:v>Thu-27</c:v>
                </c:pt>
                <c:pt idx="27">
                  <c:v>Fri-28</c:v>
                </c:pt>
                <c:pt idx="28">
                  <c:v>Sat-29</c:v>
                </c:pt>
                <c:pt idx="29">
                  <c:v>Sun-30</c:v>
                </c:pt>
                <c:pt idx="30">
                  <c:v>Mon-31</c:v>
                </c:pt>
              </c:strCache>
            </c:strRef>
          </c:cat>
          <c:val>
            <c:numRef>
              <c:f>'PivotTable Option 2'!$C$5:$C$36</c:f>
              <c:numCache>
                <c:formatCode>[h]:mm</c:formatCode>
                <c:ptCount val="31"/>
                <c:pt idx="3">
                  <c:v>3.0555555555555555E-2</c:v>
                </c:pt>
                <c:pt idx="7">
                  <c:v>2.4999999999999998E-2</c:v>
                </c:pt>
                <c:pt idx="10">
                  <c:v>3.0555555555555555E-2</c:v>
                </c:pt>
                <c:pt idx="16">
                  <c:v>2.7777777777777776E-2</c:v>
                </c:pt>
                <c:pt idx="19">
                  <c:v>2.5694444444444447E-2</c:v>
                </c:pt>
                <c:pt idx="21">
                  <c:v>2.4305555555555556E-2</c:v>
                </c:pt>
                <c:pt idx="24">
                  <c:v>2.9166666666666664E-2</c:v>
                </c:pt>
                <c:pt idx="27">
                  <c:v>2.9166666666666664E-2</c:v>
                </c:pt>
              </c:numCache>
            </c:numRef>
          </c:val>
        </c:ser>
        <c:ser>
          <c:idx val="2"/>
          <c:order val="2"/>
          <c:tx>
            <c:strRef>
              <c:f>'PivotTable Option 2'!$D$3:$D$4</c:f>
              <c:strCache>
                <c:ptCount val="1"/>
                <c:pt idx="0">
                  <c:v>Swim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'PivotTable Option 2'!$A$5:$A$36</c:f>
              <c:strCache>
                <c:ptCount val="31"/>
                <c:pt idx="0">
                  <c:v>Sat-1</c:v>
                </c:pt>
                <c:pt idx="1">
                  <c:v>Sun-2</c:v>
                </c:pt>
                <c:pt idx="2">
                  <c:v>Mon-3</c:v>
                </c:pt>
                <c:pt idx="3">
                  <c:v>Tue-4</c:v>
                </c:pt>
                <c:pt idx="4">
                  <c:v>Wed-5</c:v>
                </c:pt>
                <c:pt idx="5">
                  <c:v>Thu-6</c:v>
                </c:pt>
                <c:pt idx="6">
                  <c:v>Fri-7</c:v>
                </c:pt>
                <c:pt idx="7">
                  <c:v>Sat-8</c:v>
                </c:pt>
                <c:pt idx="8">
                  <c:v>Sun-9</c:v>
                </c:pt>
                <c:pt idx="9">
                  <c:v>Mon-10</c:v>
                </c:pt>
                <c:pt idx="10">
                  <c:v>Tue-11</c:v>
                </c:pt>
                <c:pt idx="11">
                  <c:v>Wed-12</c:v>
                </c:pt>
                <c:pt idx="12">
                  <c:v>Thu-13</c:v>
                </c:pt>
                <c:pt idx="13">
                  <c:v>Fri-14</c:v>
                </c:pt>
                <c:pt idx="14">
                  <c:v>Sat-15</c:v>
                </c:pt>
                <c:pt idx="15">
                  <c:v>Sun-16</c:v>
                </c:pt>
                <c:pt idx="16">
                  <c:v>Mon-17</c:v>
                </c:pt>
                <c:pt idx="17">
                  <c:v>Tue-18</c:v>
                </c:pt>
                <c:pt idx="18">
                  <c:v>Wed-19</c:v>
                </c:pt>
                <c:pt idx="19">
                  <c:v>Thu-20</c:v>
                </c:pt>
                <c:pt idx="20">
                  <c:v>Fri-21</c:v>
                </c:pt>
                <c:pt idx="21">
                  <c:v>Sat-22</c:v>
                </c:pt>
                <c:pt idx="22">
                  <c:v>Sun-23</c:v>
                </c:pt>
                <c:pt idx="23">
                  <c:v>Mon-24</c:v>
                </c:pt>
                <c:pt idx="24">
                  <c:v>Tue-25</c:v>
                </c:pt>
                <c:pt idx="25">
                  <c:v>Wed-26</c:v>
                </c:pt>
                <c:pt idx="26">
                  <c:v>Thu-27</c:v>
                </c:pt>
                <c:pt idx="27">
                  <c:v>Fri-28</c:v>
                </c:pt>
                <c:pt idx="28">
                  <c:v>Sat-29</c:v>
                </c:pt>
                <c:pt idx="29">
                  <c:v>Sun-30</c:v>
                </c:pt>
                <c:pt idx="30">
                  <c:v>Mon-31</c:v>
                </c:pt>
              </c:strCache>
            </c:strRef>
          </c:cat>
          <c:val>
            <c:numRef>
              <c:f>'PivotTable Option 2'!$D$5:$D$36</c:f>
              <c:numCache>
                <c:formatCode>[h]:mm</c:formatCode>
                <c:ptCount val="31"/>
                <c:pt idx="2">
                  <c:v>3.888888888888889E-2</c:v>
                </c:pt>
                <c:pt idx="5">
                  <c:v>4.3750000000000004E-2</c:v>
                </c:pt>
                <c:pt idx="9">
                  <c:v>3.888888888888889E-2</c:v>
                </c:pt>
                <c:pt idx="12">
                  <c:v>3.2638888888888891E-2</c:v>
                </c:pt>
                <c:pt idx="17">
                  <c:v>3.2638888888888891E-2</c:v>
                </c:pt>
                <c:pt idx="20">
                  <c:v>4.0972222222222222E-2</c:v>
                </c:pt>
                <c:pt idx="23">
                  <c:v>3.6111111111111115E-2</c:v>
                </c:pt>
                <c:pt idx="26">
                  <c:v>3.0555555555555555E-2</c:v>
                </c:pt>
                <c:pt idx="30">
                  <c:v>4.3055555555555562E-2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-27"/>
        <c:axId val="672583560"/>
        <c:axId val="672583952"/>
      </c:barChart>
      <c:catAx>
        <c:axId val="67258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83952"/>
        <c:crosses val="autoZero"/>
        <c:auto val="1"/>
        <c:lblAlgn val="ctr"/>
        <c:lblOffset val="100"/>
        <c:tickLblSkip val="7"/>
        <c:noMultiLvlLbl val="0"/>
      </c:catAx>
      <c:valAx>
        <c:axId val="67258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h]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83560"/>
        <c:crosses val="autoZero"/>
        <c:crossBetween val="between"/>
        <c:minorUnit val="2.0834000000000002E-2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888711833957952"/>
          <c:y val="4.021908719743366E-2"/>
          <c:w val="0.26114616301856258"/>
          <c:h val="8.62284922717993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[pivottable_missing_dates.xlsx]Option 3 Data &amp; Chart!PivotTable2</c:name>
    <c:fmtId val="1"/>
  </c:pivotSource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</a:defRPr>
            </a:pPr>
            <a:r>
              <a:rPr lang="en-GB" sz="1400" b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cs typeface="Segoe UI" panose="020B0502040204020203" pitchFamily="34" charset="0"/>
              </a:rPr>
              <a:t>Triathlon Training Record</a:t>
            </a:r>
          </a:p>
        </c:rich>
      </c:tx>
      <c:layout>
        <c:manualLayout>
          <c:xMode val="edge"/>
          <c:yMode val="edge"/>
          <c:x val="1.1414017692232914E-2"/>
          <c:y val="3.7036995338358816E-2"/>
        </c:manualLayout>
      </c:layout>
      <c:overlay val="0"/>
      <c:spPr>
        <a:ln>
          <a:noFill/>
        </a:ln>
      </c:spPr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6.8012098163580448E-2"/>
          <c:y val="0.16111484210034491"/>
          <c:w val="0.9084922812525259"/>
          <c:h val="0.61876140482439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'Option 3 Data &amp; Chart'!$Z$12</c:f>
              <c:strCache>
                <c:ptCount val="1"/>
                <c:pt idx="0">
                  <c:v> Cycle</c:v>
                </c:pt>
              </c:strCache>
            </c:strRef>
          </c:tx>
          <c:invertIfNegative val="0"/>
          <c:cat>
            <c:strRef>
              <c:f>'Option 3 Data &amp; Chart'!$Y$13:$Y$44</c:f>
              <c:strCache>
                <c:ptCount val="31"/>
                <c:pt idx="0">
                  <c:v>01
S</c:v>
                </c:pt>
                <c:pt idx="1">
                  <c:v>02
S</c:v>
                </c:pt>
                <c:pt idx="2">
                  <c:v>03
M</c:v>
                </c:pt>
                <c:pt idx="3">
                  <c:v>04
T</c:v>
                </c:pt>
                <c:pt idx="4">
                  <c:v>05
W</c:v>
                </c:pt>
                <c:pt idx="5">
                  <c:v>06
T</c:v>
                </c:pt>
                <c:pt idx="6">
                  <c:v>07
F</c:v>
                </c:pt>
                <c:pt idx="7">
                  <c:v>08
S</c:v>
                </c:pt>
                <c:pt idx="8">
                  <c:v>09
S</c:v>
                </c:pt>
                <c:pt idx="9">
                  <c:v>10
M</c:v>
                </c:pt>
                <c:pt idx="10">
                  <c:v>11
T</c:v>
                </c:pt>
                <c:pt idx="11">
                  <c:v>12
W</c:v>
                </c:pt>
                <c:pt idx="12">
                  <c:v>13
T</c:v>
                </c:pt>
                <c:pt idx="13">
                  <c:v>14
F</c:v>
                </c:pt>
                <c:pt idx="14">
                  <c:v>15
S</c:v>
                </c:pt>
                <c:pt idx="15">
                  <c:v>16
S</c:v>
                </c:pt>
                <c:pt idx="16">
                  <c:v>17
M</c:v>
                </c:pt>
                <c:pt idx="17">
                  <c:v>18
T</c:v>
                </c:pt>
                <c:pt idx="18">
                  <c:v>19
W</c:v>
                </c:pt>
                <c:pt idx="19">
                  <c:v>20
T</c:v>
                </c:pt>
                <c:pt idx="20">
                  <c:v>21
F</c:v>
                </c:pt>
                <c:pt idx="21">
                  <c:v>22
S</c:v>
                </c:pt>
                <c:pt idx="22">
                  <c:v>23
S</c:v>
                </c:pt>
                <c:pt idx="23">
                  <c:v>24
M</c:v>
                </c:pt>
                <c:pt idx="24">
                  <c:v>25
T</c:v>
                </c:pt>
                <c:pt idx="25">
                  <c:v>26
W</c:v>
                </c:pt>
                <c:pt idx="26">
                  <c:v>27
T</c:v>
                </c:pt>
                <c:pt idx="27">
                  <c:v>28
F</c:v>
                </c:pt>
                <c:pt idx="28">
                  <c:v>29
S</c:v>
                </c:pt>
                <c:pt idx="29">
                  <c:v>30
S</c:v>
                </c:pt>
                <c:pt idx="30">
                  <c:v>31
M</c:v>
                </c:pt>
              </c:strCache>
            </c:strRef>
          </c:cat>
          <c:val>
            <c:numRef>
              <c:f>'Option 3 Data &amp; Chart'!$Z$13:$Z$44</c:f>
              <c:numCache>
                <c:formatCode>General</c:formatCode>
                <c:ptCount val="31"/>
                <c:pt idx="4">
                  <c:v>6.5972222222222224E-2</c:v>
                </c:pt>
                <c:pt idx="6">
                  <c:v>6.5972222222222224E-2</c:v>
                </c:pt>
                <c:pt idx="7">
                  <c:v>2.7777777777777776E-2</c:v>
                </c:pt>
                <c:pt idx="11">
                  <c:v>6.5972222222222224E-2</c:v>
                </c:pt>
                <c:pt idx="13">
                  <c:v>3.5416666666666666E-2</c:v>
                </c:pt>
                <c:pt idx="18">
                  <c:v>5.9027777777777783E-2</c:v>
                </c:pt>
                <c:pt idx="21">
                  <c:v>3.9583333333333331E-2</c:v>
                </c:pt>
                <c:pt idx="25">
                  <c:v>4.9305555555555554E-2</c:v>
                </c:pt>
                <c:pt idx="28">
                  <c:v>6.5972222222222224E-2</c:v>
                </c:pt>
              </c:numCache>
            </c:numRef>
          </c:val>
        </c:ser>
        <c:ser>
          <c:idx val="1"/>
          <c:order val="1"/>
          <c:tx>
            <c:strRef>
              <c:f>'Option 3 Data &amp; Chart'!$AA$12</c:f>
              <c:strCache>
                <c:ptCount val="1"/>
                <c:pt idx="0">
                  <c:v> Run</c:v>
                </c:pt>
              </c:strCache>
            </c:strRef>
          </c:tx>
          <c:invertIfNegative val="0"/>
          <c:cat>
            <c:strRef>
              <c:f>'Option 3 Data &amp; Chart'!$Y$13:$Y$44</c:f>
              <c:strCache>
                <c:ptCount val="31"/>
                <c:pt idx="0">
                  <c:v>01
S</c:v>
                </c:pt>
                <c:pt idx="1">
                  <c:v>02
S</c:v>
                </c:pt>
                <c:pt idx="2">
                  <c:v>03
M</c:v>
                </c:pt>
                <c:pt idx="3">
                  <c:v>04
T</c:v>
                </c:pt>
                <c:pt idx="4">
                  <c:v>05
W</c:v>
                </c:pt>
                <c:pt idx="5">
                  <c:v>06
T</c:v>
                </c:pt>
                <c:pt idx="6">
                  <c:v>07
F</c:v>
                </c:pt>
                <c:pt idx="7">
                  <c:v>08
S</c:v>
                </c:pt>
                <c:pt idx="8">
                  <c:v>09
S</c:v>
                </c:pt>
                <c:pt idx="9">
                  <c:v>10
M</c:v>
                </c:pt>
                <c:pt idx="10">
                  <c:v>11
T</c:v>
                </c:pt>
                <c:pt idx="11">
                  <c:v>12
W</c:v>
                </c:pt>
                <c:pt idx="12">
                  <c:v>13
T</c:v>
                </c:pt>
                <c:pt idx="13">
                  <c:v>14
F</c:v>
                </c:pt>
                <c:pt idx="14">
                  <c:v>15
S</c:v>
                </c:pt>
                <c:pt idx="15">
                  <c:v>16
S</c:v>
                </c:pt>
                <c:pt idx="16">
                  <c:v>17
M</c:v>
                </c:pt>
                <c:pt idx="17">
                  <c:v>18
T</c:v>
                </c:pt>
                <c:pt idx="18">
                  <c:v>19
W</c:v>
                </c:pt>
                <c:pt idx="19">
                  <c:v>20
T</c:v>
                </c:pt>
                <c:pt idx="20">
                  <c:v>21
F</c:v>
                </c:pt>
                <c:pt idx="21">
                  <c:v>22
S</c:v>
                </c:pt>
                <c:pt idx="22">
                  <c:v>23
S</c:v>
                </c:pt>
                <c:pt idx="23">
                  <c:v>24
M</c:v>
                </c:pt>
                <c:pt idx="24">
                  <c:v>25
T</c:v>
                </c:pt>
                <c:pt idx="25">
                  <c:v>26
W</c:v>
                </c:pt>
                <c:pt idx="26">
                  <c:v>27
T</c:v>
                </c:pt>
                <c:pt idx="27">
                  <c:v>28
F</c:v>
                </c:pt>
                <c:pt idx="28">
                  <c:v>29
S</c:v>
                </c:pt>
                <c:pt idx="29">
                  <c:v>30
S</c:v>
                </c:pt>
                <c:pt idx="30">
                  <c:v>31
M</c:v>
                </c:pt>
              </c:strCache>
            </c:strRef>
          </c:cat>
          <c:val>
            <c:numRef>
              <c:f>'Option 3 Data &amp; Chart'!$AA$13:$AA$44</c:f>
              <c:numCache>
                <c:formatCode>General</c:formatCode>
                <c:ptCount val="31"/>
                <c:pt idx="3">
                  <c:v>3.0555555555555555E-2</c:v>
                </c:pt>
                <c:pt idx="7">
                  <c:v>2.4999999999999998E-2</c:v>
                </c:pt>
                <c:pt idx="10">
                  <c:v>3.0555555555555555E-2</c:v>
                </c:pt>
                <c:pt idx="16">
                  <c:v>2.7777777777777776E-2</c:v>
                </c:pt>
                <c:pt idx="19">
                  <c:v>2.5694444444444447E-2</c:v>
                </c:pt>
                <c:pt idx="21">
                  <c:v>2.4305555555555556E-2</c:v>
                </c:pt>
                <c:pt idx="24">
                  <c:v>2.9166666666666664E-2</c:v>
                </c:pt>
                <c:pt idx="27">
                  <c:v>2.9166666666666664E-2</c:v>
                </c:pt>
              </c:numCache>
            </c:numRef>
          </c:val>
        </c:ser>
        <c:ser>
          <c:idx val="2"/>
          <c:order val="2"/>
          <c:tx>
            <c:strRef>
              <c:f>'Option 3 Data &amp; Chart'!$AB$12</c:f>
              <c:strCache>
                <c:ptCount val="1"/>
                <c:pt idx="0">
                  <c:v> Swim</c:v>
                </c:pt>
              </c:strCache>
            </c:strRef>
          </c:tx>
          <c:invertIfNegative val="0"/>
          <c:cat>
            <c:strRef>
              <c:f>'Option 3 Data &amp; Chart'!$Y$13:$Y$44</c:f>
              <c:strCache>
                <c:ptCount val="31"/>
                <c:pt idx="0">
                  <c:v>01
S</c:v>
                </c:pt>
                <c:pt idx="1">
                  <c:v>02
S</c:v>
                </c:pt>
                <c:pt idx="2">
                  <c:v>03
M</c:v>
                </c:pt>
                <c:pt idx="3">
                  <c:v>04
T</c:v>
                </c:pt>
                <c:pt idx="4">
                  <c:v>05
W</c:v>
                </c:pt>
                <c:pt idx="5">
                  <c:v>06
T</c:v>
                </c:pt>
                <c:pt idx="6">
                  <c:v>07
F</c:v>
                </c:pt>
                <c:pt idx="7">
                  <c:v>08
S</c:v>
                </c:pt>
                <c:pt idx="8">
                  <c:v>09
S</c:v>
                </c:pt>
                <c:pt idx="9">
                  <c:v>10
M</c:v>
                </c:pt>
                <c:pt idx="10">
                  <c:v>11
T</c:v>
                </c:pt>
                <c:pt idx="11">
                  <c:v>12
W</c:v>
                </c:pt>
                <c:pt idx="12">
                  <c:v>13
T</c:v>
                </c:pt>
                <c:pt idx="13">
                  <c:v>14
F</c:v>
                </c:pt>
                <c:pt idx="14">
                  <c:v>15
S</c:v>
                </c:pt>
                <c:pt idx="15">
                  <c:v>16
S</c:v>
                </c:pt>
                <c:pt idx="16">
                  <c:v>17
M</c:v>
                </c:pt>
                <c:pt idx="17">
                  <c:v>18
T</c:v>
                </c:pt>
                <c:pt idx="18">
                  <c:v>19
W</c:v>
                </c:pt>
                <c:pt idx="19">
                  <c:v>20
T</c:v>
                </c:pt>
                <c:pt idx="20">
                  <c:v>21
F</c:v>
                </c:pt>
                <c:pt idx="21">
                  <c:v>22
S</c:v>
                </c:pt>
                <c:pt idx="22">
                  <c:v>23
S</c:v>
                </c:pt>
                <c:pt idx="23">
                  <c:v>24
M</c:v>
                </c:pt>
                <c:pt idx="24">
                  <c:v>25
T</c:v>
                </c:pt>
                <c:pt idx="25">
                  <c:v>26
W</c:v>
                </c:pt>
                <c:pt idx="26">
                  <c:v>27
T</c:v>
                </c:pt>
                <c:pt idx="27">
                  <c:v>28
F</c:v>
                </c:pt>
                <c:pt idx="28">
                  <c:v>29
S</c:v>
                </c:pt>
                <c:pt idx="29">
                  <c:v>30
S</c:v>
                </c:pt>
                <c:pt idx="30">
                  <c:v>31
M</c:v>
                </c:pt>
              </c:strCache>
            </c:strRef>
          </c:cat>
          <c:val>
            <c:numRef>
              <c:f>'Option 3 Data &amp; Chart'!$AB$13:$AB$44</c:f>
              <c:numCache>
                <c:formatCode>General</c:formatCode>
                <c:ptCount val="31"/>
                <c:pt idx="2">
                  <c:v>3.888888888888889E-2</c:v>
                </c:pt>
                <c:pt idx="5">
                  <c:v>4.3750000000000004E-2</c:v>
                </c:pt>
                <c:pt idx="9">
                  <c:v>3.888888888888889E-2</c:v>
                </c:pt>
                <c:pt idx="12">
                  <c:v>3.2638888888888891E-2</c:v>
                </c:pt>
                <c:pt idx="17">
                  <c:v>3.2638888888888891E-2</c:v>
                </c:pt>
                <c:pt idx="20">
                  <c:v>4.0972222222222222E-2</c:v>
                </c:pt>
                <c:pt idx="23">
                  <c:v>3.6111111111111115E-2</c:v>
                </c:pt>
                <c:pt idx="26">
                  <c:v>3.0555555555555555E-2</c:v>
                </c:pt>
                <c:pt idx="30">
                  <c:v>4.3055555555555562E-2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052968"/>
        <c:axId val="502053360"/>
      </c:barChart>
      <c:catAx>
        <c:axId val="502052968"/>
        <c:scaling>
          <c:orientation val="minMax"/>
        </c:scaling>
        <c:delete val="0"/>
        <c:axPos val="b"/>
        <c:title>
          <c:tx>
            <c:strRef>
              <c:f>'Option 3 Data &amp; Chart'!$A$4</c:f>
              <c:strCache>
                <c:ptCount val="1"/>
                <c:pt idx="0">
                  <c:v>March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>
                  <a:solidFill>
                    <a:schemeClr val="tx1">
                      <a:lumMod val="65000"/>
                      <a:lumOff val="35000"/>
                    </a:schemeClr>
                  </a:solidFill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crossAx val="502053360"/>
        <c:crosses val="autoZero"/>
        <c:auto val="1"/>
        <c:lblAlgn val="ctr"/>
        <c:lblOffset val="100"/>
        <c:noMultiLvlLbl val="0"/>
      </c:catAx>
      <c:valAx>
        <c:axId val="502053360"/>
        <c:scaling>
          <c:orientation val="minMax"/>
          <c:max val="8.3336000000000021E-2"/>
          <c:min val="0"/>
        </c:scaling>
        <c:delete val="0"/>
        <c:axPos val="l"/>
        <c:majorGridlines/>
        <c:numFmt formatCode="[h]:mm" sourceLinked="0"/>
        <c:majorTickMark val="out"/>
        <c:minorTickMark val="none"/>
        <c:tickLblPos val="nextTo"/>
        <c:crossAx val="502052968"/>
        <c:crosses val="autoZero"/>
        <c:crossBetween val="between"/>
        <c:minorUnit val="2.0834000000000002E-2"/>
      </c:valAx>
    </c:plotArea>
    <c:legend>
      <c:legendPos val="t"/>
      <c:layout>
        <c:manualLayout>
          <c:xMode val="edge"/>
          <c:yMode val="edge"/>
          <c:x val="0.67116383785360167"/>
          <c:y val="3.5552290657545352E-2"/>
          <c:w val="0.23480587148828619"/>
          <c:h val="6.4639529208579308E-2"/>
        </c:manualLayout>
      </c:layout>
      <c:overlay val="0"/>
    </c:legend>
    <c:plotVisOnly val="1"/>
    <c:dispBlanksAs val="gap"/>
    <c:showDLblsOverMax val="0"/>
  </c:chart>
  <c:spPr>
    <a:ln>
      <a:solidFill>
        <a:schemeClr val="bg2">
          <a:lumMod val="90000"/>
        </a:schemeClr>
      </a:solidFill>
    </a:ln>
  </c:sp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/>
              <a:t>Triathlon</a:t>
            </a:r>
            <a:r>
              <a:rPr lang="en-AU" baseline="0"/>
              <a:t> Training Record</a:t>
            </a:r>
            <a:endParaRPr lang="en-AU"/>
          </a:p>
        </c:rich>
      </c:tx>
      <c:layout>
        <c:manualLayout>
          <c:xMode val="edge"/>
          <c:yMode val="edge"/>
          <c:x val="1.1826334208223975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9893251598583742E-2"/>
          <c:y val="0.17171296296296296"/>
          <c:w val="0.90990945762652153"/>
          <c:h val="0.56999270924467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'Preferred Chart'!$D$3</c:f>
              <c:strCache>
                <c:ptCount val="1"/>
                <c:pt idx="0">
                  <c:v>Cycle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'Preferred Chart'!$A$4:$C$34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  <c:lvl>
                  <c:pt idx="0">
                    <c:v>S</c:v>
                  </c:pt>
                  <c:pt idx="1">
                    <c:v>S</c:v>
                  </c:pt>
                  <c:pt idx="2">
                    <c:v>M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F</c:v>
                  </c:pt>
                  <c:pt idx="7">
                    <c:v>S</c:v>
                  </c:pt>
                  <c:pt idx="8">
                    <c:v>S</c:v>
                  </c:pt>
                  <c:pt idx="9">
                    <c:v>M</c:v>
                  </c:pt>
                  <c:pt idx="10">
                    <c:v>T</c:v>
                  </c:pt>
                  <c:pt idx="11">
                    <c:v>W</c:v>
                  </c:pt>
                  <c:pt idx="12">
                    <c:v>T</c:v>
                  </c:pt>
                  <c:pt idx="13">
                    <c:v>F</c:v>
                  </c:pt>
                  <c:pt idx="14">
                    <c:v>S</c:v>
                  </c:pt>
                  <c:pt idx="15">
                    <c:v>S</c:v>
                  </c:pt>
                  <c:pt idx="16">
                    <c:v>M</c:v>
                  </c:pt>
                  <c:pt idx="17">
                    <c:v>T</c:v>
                  </c:pt>
                  <c:pt idx="18">
                    <c:v>W</c:v>
                  </c:pt>
                  <c:pt idx="19">
                    <c:v>T</c:v>
                  </c:pt>
                  <c:pt idx="20">
                    <c:v>F</c:v>
                  </c:pt>
                  <c:pt idx="21">
                    <c:v>S</c:v>
                  </c:pt>
                  <c:pt idx="22">
                    <c:v>S</c:v>
                  </c:pt>
                  <c:pt idx="23">
                    <c:v>M</c:v>
                  </c:pt>
                  <c:pt idx="24">
                    <c:v>T</c:v>
                  </c:pt>
                  <c:pt idx="25">
                    <c:v>W</c:v>
                  </c:pt>
                  <c:pt idx="26">
                    <c:v>T</c:v>
                  </c:pt>
                  <c:pt idx="27">
                    <c:v>F</c:v>
                  </c:pt>
                  <c:pt idx="28">
                    <c:v>S</c:v>
                  </c:pt>
                  <c:pt idx="29">
                    <c:v>S</c:v>
                  </c:pt>
                  <c:pt idx="30">
                    <c:v>M</c:v>
                  </c:pt>
                </c:lvl>
                <c:lvl>
                  <c:pt idx="0">
                    <c:v>March</c:v>
                  </c:pt>
                </c:lvl>
              </c:multiLvlStrCache>
            </c:multiLvlStrRef>
          </c:cat>
          <c:val>
            <c:numRef>
              <c:f>'Preferred Chart'!$D$4:$D$34</c:f>
              <c:numCache>
                <c:formatCode>[h]:mm</c:formatCode>
                <c:ptCount val="31"/>
                <c:pt idx="4">
                  <c:v>6.5972222222222224E-2</c:v>
                </c:pt>
                <c:pt idx="6">
                  <c:v>6.5972222222222224E-2</c:v>
                </c:pt>
                <c:pt idx="7">
                  <c:v>2.7777777777777776E-2</c:v>
                </c:pt>
                <c:pt idx="11">
                  <c:v>6.5972222222222224E-2</c:v>
                </c:pt>
                <c:pt idx="13">
                  <c:v>3.5416666666666666E-2</c:v>
                </c:pt>
                <c:pt idx="18">
                  <c:v>5.9027777777777783E-2</c:v>
                </c:pt>
                <c:pt idx="21">
                  <c:v>3.9583333333333331E-2</c:v>
                </c:pt>
                <c:pt idx="25">
                  <c:v>4.9305555555555554E-2</c:v>
                </c:pt>
                <c:pt idx="28">
                  <c:v>6.5972222222222224E-2</c:v>
                </c:pt>
              </c:numCache>
            </c:numRef>
          </c:val>
        </c:ser>
        <c:ser>
          <c:idx val="1"/>
          <c:order val="1"/>
          <c:tx>
            <c:strRef>
              <c:f>'Preferred Chart'!$E$3</c:f>
              <c:strCache>
                <c:ptCount val="1"/>
                <c:pt idx="0">
                  <c:v>Run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'Preferred Chart'!$A$4:$C$34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  <c:lvl>
                  <c:pt idx="0">
                    <c:v>S</c:v>
                  </c:pt>
                  <c:pt idx="1">
                    <c:v>S</c:v>
                  </c:pt>
                  <c:pt idx="2">
                    <c:v>M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F</c:v>
                  </c:pt>
                  <c:pt idx="7">
                    <c:v>S</c:v>
                  </c:pt>
                  <c:pt idx="8">
                    <c:v>S</c:v>
                  </c:pt>
                  <c:pt idx="9">
                    <c:v>M</c:v>
                  </c:pt>
                  <c:pt idx="10">
                    <c:v>T</c:v>
                  </c:pt>
                  <c:pt idx="11">
                    <c:v>W</c:v>
                  </c:pt>
                  <c:pt idx="12">
                    <c:v>T</c:v>
                  </c:pt>
                  <c:pt idx="13">
                    <c:v>F</c:v>
                  </c:pt>
                  <c:pt idx="14">
                    <c:v>S</c:v>
                  </c:pt>
                  <c:pt idx="15">
                    <c:v>S</c:v>
                  </c:pt>
                  <c:pt idx="16">
                    <c:v>M</c:v>
                  </c:pt>
                  <c:pt idx="17">
                    <c:v>T</c:v>
                  </c:pt>
                  <c:pt idx="18">
                    <c:v>W</c:v>
                  </c:pt>
                  <c:pt idx="19">
                    <c:v>T</c:v>
                  </c:pt>
                  <c:pt idx="20">
                    <c:v>F</c:v>
                  </c:pt>
                  <c:pt idx="21">
                    <c:v>S</c:v>
                  </c:pt>
                  <c:pt idx="22">
                    <c:v>S</c:v>
                  </c:pt>
                  <c:pt idx="23">
                    <c:v>M</c:v>
                  </c:pt>
                  <c:pt idx="24">
                    <c:v>T</c:v>
                  </c:pt>
                  <c:pt idx="25">
                    <c:v>W</c:v>
                  </c:pt>
                  <c:pt idx="26">
                    <c:v>T</c:v>
                  </c:pt>
                  <c:pt idx="27">
                    <c:v>F</c:v>
                  </c:pt>
                  <c:pt idx="28">
                    <c:v>S</c:v>
                  </c:pt>
                  <c:pt idx="29">
                    <c:v>S</c:v>
                  </c:pt>
                  <c:pt idx="30">
                    <c:v>M</c:v>
                  </c:pt>
                </c:lvl>
                <c:lvl>
                  <c:pt idx="0">
                    <c:v>March</c:v>
                  </c:pt>
                </c:lvl>
              </c:multiLvlStrCache>
            </c:multiLvlStrRef>
          </c:cat>
          <c:val>
            <c:numRef>
              <c:f>'Preferred Chart'!$E$4:$E$34</c:f>
              <c:numCache>
                <c:formatCode>[h]:mm</c:formatCode>
                <c:ptCount val="31"/>
                <c:pt idx="3">
                  <c:v>3.0555555555555555E-2</c:v>
                </c:pt>
                <c:pt idx="7">
                  <c:v>2.4999999999999998E-2</c:v>
                </c:pt>
                <c:pt idx="10">
                  <c:v>3.0555555555555555E-2</c:v>
                </c:pt>
                <c:pt idx="16">
                  <c:v>2.7777777777777776E-2</c:v>
                </c:pt>
                <c:pt idx="19">
                  <c:v>2.5694444444444447E-2</c:v>
                </c:pt>
                <c:pt idx="21">
                  <c:v>2.4305555555555556E-2</c:v>
                </c:pt>
                <c:pt idx="24">
                  <c:v>2.9166666666666664E-2</c:v>
                </c:pt>
                <c:pt idx="27">
                  <c:v>2.9166666666666664E-2</c:v>
                </c:pt>
              </c:numCache>
            </c:numRef>
          </c:val>
        </c:ser>
        <c:ser>
          <c:idx val="2"/>
          <c:order val="2"/>
          <c:tx>
            <c:strRef>
              <c:f>'Preferred Chart'!$F$3</c:f>
              <c:strCache>
                <c:ptCount val="1"/>
                <c:pt idx="0">
                  <c:v>Swim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'Preferred Chart'!$A$4:$C$34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  <c:lvl>
                  <c:pt idx="0">
                    <c:v>S</c:v>
                  </c:pt>
                  <c:pt idx="1">
                    <c:v>S</c:v>
                  </c:pt>
                  <c:pt idx="2">
                    <c:v>M</c:v>
                  </c:pt>
                  <c:pt idx="3">
                    <c:v>T</c:v>
                  </c:pt>
                  <c:pt idx="4">
                    <c:v>W</c:v>
                  </c:pt>
                  <c:pt idx="5">
                    <c:v>T</c:v>
                  </c:pt>
                  <c:pt idx="6">
                    <c:v>F</c:v>
                  </c:pt>
                  <c:pt idx="7">
                    <c:v>S</c:v>
                  </c:pt>
                  <c:pt idx="8">
                    <c:v>S</c:v>
                  </c:pt>
                  <c:pt idx="9">
                    <c:v>M</c:v>
                  </c:pt>
                  <c:pt idx="10">
                    <c:v>T</c:v>
                  </c:pt>
                  <c:pt idx="11">
                    <c:v>W</c:v>
                  </c:pt>
                  <c:pt idx="12">
                    <c:v>T</c:v>
                  </c:pt>
                  <c:pt idx="13">
                    <c:v>F</c:v>
                  </c:pt>
                  <c:pt idx="14">
                    <c:v>S</c:v>
                  </c:pt>
                  <c:pt idx="15">
                    <c:v>S</c:v>
                  </c:pt>
                  <c:pt idx="16">
                    <c:v>M</c:v>
                  </c:pt>
                  <c:pt idx="17">
                    <c:v>T</c:v>
                  </c:pt>
                  <c:pt idx="18">
                    <c:v>W</c:v>
                  </c:pt>
                  <c:pt idx="19">
                    <c:v>T</c:v>
                  </c:pt>
                  <c:pt idx="20">
                    <c:v>F</c:v>
                  </c:pt>
                  <c:pt idx="21">
                    <c:v>S</c:v>
                  </c:pt>
                  <c:pt idx="22">
                    <c:v>S</c:v>
                  </c:pt>
                  <c:pt idx="23">
                    <c:v>M</c:v>
                  </c:pt>
                  <c:pt idx="24">
                    <c:v>T</c:v>
                  </c:pt>
                  <c:pt idx="25">
                    <c:v>W</c:v>
                  </c:pt>
                  <c:pt idx="26">
                    <c:v>T</c:v>
                  </c:pt>
                  <c:pt idx="27">
                    <c:v>F</c:v>
                  </c:pt>
                  <c:pt idx="28">
                    <c:v>S</c:v>
                  </c:pt>
                  <c:pt idx="29">
                    <c:v>S</c:v>
                  </c:pt>
                  <c:pt idx="30">
                    <c:v>M</c:v>
                  </c:pt>
                </c:lvl>
                <c:lvl>
                  <c:pt idx="0">
                    <c:v>March</c:v>
                  </c:pt>
                </c:lvl>
              </c:multiLvlStrCache>
            </c:multiLvlStrRef>
          </c:cat>
          <c:val>
            <c:numRef>
              <c:f>'Preferred Chart'!$F$4:$F$34</c:f>
              <c:numCache>
                <c:formatCode>[h]:mm</c:formatCode>
                <c:ptCount val="31"/>
                <c:pt idx="2">
                  <c:v>3.888888888888889E-2</c:v>
                </c:pt>
                <c:pt idx="5">
                  <c:v>4.3750000000000004E-2</c:v>
                </c:pt>
                <c:pt idx="9">
                  <c:v>3.888888888888889E-2</c:v>
                </c:pt>
                <c:pt idx="12">
                  <c:v>3.2638888888888891E-2</c:v>
                </c:pt>
                <c:pt idx="17">
                  <c:v>3.2638888888888891E-2</c:v>
                </c:pt>
                <c:pt idx="20">
                  <c:v>4.0972222222222222E-2</c:v>
                </c:pt>
                <c:pt idx="23">
                  <c:v>3.6111111111111115E-2</c:v>
                </c:pt>
                <c:pt idx="26">
                  <c:v>3.0555555555555555E-2</c:v>
                </c:pt>
                <c:pt idx="30">
                  <c:v>4.3055555555555562E-2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-27"/>
        <c:axId val="672582776"/>
        <c:axId val="672582384"/>
      </c:barChart>
      <c:catAx>
        <c:axId val="67258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82384"/>
        <c:crosses val="autoZero"/>
        <c:auto val="1"/>
        <c:lblAlgn val="ctr"/>
        <c:lblOffset val="100"/>
        <c:noMultiLvlLbl val="0"/>
      </c:catAx>
      <c:valAx>
        <c:axId val="67258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h]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2582776"/>
        <c:crosses val="autoZero"/>
        <c:crossBetween val="between"/>
        <c:minorUnit val="2.0834000000000002E-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101968503937005"/>
          <c:y val="3.2985564304461902E-2"/>
          <c:w val="0.22296605541756945"/>
          <c:h val="7.09784147644005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yonlinetraininghub.com/" TargetMode="External"/><Relationship Id="rId1" Type="http://schemas.openxmlformats.org/officeDocument/2006/relationships/chart" Target="../charts/chart1.xml"/><Relationship Id="rId4" Type="http://schemas.openxmlformats.org/officeDocument/2006/relationships/hyperlink" Target="http://www.myonlinetraininghub.com/?p=16279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yonlinetraininghub.com/" TargetMode="External"/><Relationship Id="rId1" Type="http://schemas.openxmlformats.org/officeDocument/2006/relationships/chart" Target="../charts/chart2.xml"/><Relationship Id="rId4" Type="http://schemas.openxmlformats.org/officeDocument/2006/relationships/hyperlink" Target="http://www.myonlinetraininghub.com/?p=16279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yonlinetraininghub.com/" TargetMode="External"/><Relationship Id="rId1" Type="http://schemas.openxmlformats.org/officeDocument/2006/relationships/chart" Target="../charts/chart3.xml"/><Relationship Id="rId4" Type="http://schemas.openxmlformats.org/officeDocument/2006/relationships/hyperlink" Target="http://www.myonlinetraininghub.com/?p=16279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myonlinetraininghub.com/" TargetMode="External"/><Relationship Id="rId1" Type="http://schemas.openxmlformats.org/officeDocument/2006/relationships/chart" Target="../charts/chart4.xml"/><Relationship Id="rId4" Type="http://schemas.openxmlformats.org/officeDocument/2006/relationships/hyperlink" Target="http://www.myonlinetraininghub.com/?p=16279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304801</xdr:colOff>
      <xdr:row>8</xdr:row>
      <xdr:rowOff>147637</xdr:rowOff>
    </xdr:from>
    <xdr:to>
      <xdr:col>8</xdr:col>
      <xdr:colOff>1476375</xdr:colOff>
      <xdr:row>23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647700</xdr:colOff>
      <xdr:row>0</xdr:row>
      <xdr:rowOff>57150</xdr:rowOff>
    </xdr:from>
    <xdr:to>
      <xdr:col>8</xdr:col>
      <xdr:colOff>1801531</xdr:colOff>
      <xdr:row>0</xdr:row>
      <xdr:rowOff>508946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3300" y="57150"/>
          <a:ext cx="2734981" cy="451796"/>
        </a:xfrm>
        <a:prstGeom prst="rect">
          <a:avLst/>
        </a:prstGeom>
      </xdr:spPr>
    </xdr:pic>
    <xdr:clientData/>
  </xdr:twoCellAnchor>
  <xdr:twoCellAnchor>
    <xdr:from>
      <xdr:col>6</xdr:col>
      <xdr:colOff>114300</xdr:colOff>
      <xdr:row>0</xdr:row>
      <xdr:rowOff>130648</xdr:rowOff>
    </xdr:from>
    <xdr:to>
      <xdr:col>7</xdr:col>
      <xdr:colOff>485775</xdr:colOff>
      <xdr:row>0</xdr:row>
      <xdr:rowOff>435448</xdr:rowOff>
    </xdr:to>
    <xdr:sp macro="" textlink="">
      <xdr:nvSpPr>
        <xdr:cNvPr id="4" name="Rounded Rectangle 3">
          <a:hlinkClick xmlns:r="http://schemas.openxmlformats.org/officeDocument/2006/relationships" r:id="rId4"/>
        </xdr:cNvPr>
        <xdr:cNvSpPr/>
      </xdr:nvSpPr>
      <xdr:spPr>
        <a:xfrm>
          <a:off x="5305425" y="130648"/>
          <a:ext cx="1885950" cy="3048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390524</xdr:colOff>
      <xdr:row>5</xdr:row>
      <xdr:rowOff>142875</xdr:rowOff>
    </xdr:from>
    <xdr:to>
      <xdr:col>14</xdr:col>
      <xdr:colOff>485775</xdr:colOff>
      <xdr:row>20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276225</xdr:colOff>
      <xdr:row>0</xdr:row>
      <xdr:rowOff>57150</xdr:rowOff>
    </xdr:from>
    <xdr:to>
      <xdr:col>15</xdr:col>
      <xdr:colOff>572806</xdr:colOff>
      <xdr:row>0</xdr:row>
      <xdr:rowOff>508946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7150"/>
          <a:ext cx="2734981" cy="451796"/>
        </a:xfrm>
        <a:prstGeom prst="rect">
          <a:avLst/>
        </a:prstGeom>
      </xdr:spPr>
    </xdr:pic>
    <xdr:clientData/>
  </xdr:twoCellAnchor>
  <xdr:twoCellAnchor>
    <xdr:from>
      <xdr:col>7</xdr:col>
      <xdr:colOff>342900</xdr:colOff>
      <xdr:row>0</xdr:row>
      <xdr:rowOff>133350</xdr:rowOff>
    </xdr:from>
    <xdr:to>
      <xdr:col>10</xdr:col>
      <xdr:colOff>400050</xdr:colOff>
      <xdr:row>0</xdr:row>
      <xdr:rowOff>438150</xdr:rowOff>
    </xdr:to>
    <xdr:sp macro="" textlink="">
      <xdr:nvSpPr>
        <xdr:cNvPr id="4" name="Rounded Rectangle 3">
          <a:hlinkClick xmlns:r="http://schemas.openxmlformats.org/officeDocument/2006/relationships" r:id="rId4"/>
        </xdr:cNvPr>
        <xdr:cNvSpPr/>
      </xdr:nvSpPr>
      <xdr:spPr>
        <a:xfrm>
          <a:off x="5648325" y="133350"/>
          <a:ext cx="1885950" cy="3048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292267</xdr:colOff>
      <xdr:row>3</xdr:row>
      <xdr:rowOff>129840</xdr:rowOff>
    </xdr:from>
    <xdr:to>
      <xdr:col>16</xdr:col>
      <xdr:colOff>484772</xdr:colOff>
      <xdr:row>13</xdr:row>
      <xdr:rowOff>101266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266700</xdr:colOff>
      <xdr:row>0</xdr:row>
      <xdr:rowOff>38100</xdr:rowOff>
    </xdr:from>
    <xdr:to>
      <xdr:col>18</xdr:col>
      <xdr:colOff>563281</xdr:colOff>
      <xdr:row>0</xdr:row>
      <xdr:rowOff>514350</xdr:rowOff>
    </xdr:to>
    <xdr:pic>
      <xdr:nvPicPr>
        <xdr:cNvPr id="4" name="Picture 3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9125" y="38100"/>
          <a:ext cx="2734981" cy="476250"/>
        </a:xfrm>
        <a:prstGeom prst="rect">
          <a:avLst/>
        </a:prstGeom>
      </xdr:spPr>
    </xdr:pic>
    <xdr:clientData/>
  </xdr:twoCellAnchor>
  <xdr:twoCellAnchor>
    <xdr:from>
      <xdr:col>9</xdr:col>
      <xdr:colOff>104775</xdr:colOff>
      <xdr:row>0</xdr:row>
      <xdr:rowOff>133350</xdr:rowOff>
    </xdr:from>
    <xdr:to>
      <xdr:col>13</xdr:col>
      <xdr:colOff>219075</xdr:colOff>
      <xdr:row>0</xdr:row>
      <xdr:rowOff>438150</xdr:rowOff>
    </xdr:to>
    <xdr:sp macro="" textlink="">
      <xdr:nvSpPr>
        <xdr:cNvPr id="5" name="Rounded Rectangle 4">
          <a:hlinkClick xmlns:r="http://schemas.openxmlformats.org/officeDocument/2006/relationships" r:id="rId4"/>
        </xdr:cNvPr>
        <xdr:cNvSpPr/>
      </xdr:nvSpPr>
      <xdr:spPr>
        <a:xfrm>
          <a:off x="5705475" y="133350"/>
          <a:ext cx="1876425" cy="3048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  <xdr:twoCellAnchor>
    <xdr:from>
      <xdr:col>6</xdr:col>
      <xdr:colOff>481262</xdr:colOff>
      <xdr:row>13</xdr:row>
      <xdr:rowOff>290764</xdr:rowOff>
    </xdr:from>
    <xdr:to>
      <xdr:col>16</xdr:col>
      <xdr:colOff>330868</xdr:colOff>
      <xdr:row>15</xdr:row>
      <xdr:rowOff>220580</xdr:rowOff>
    </xdr:to>
    <xdr:sp macro="" textlink="">
      <xdr:nvSpPr>
        <xdr:cNvPr id="6" name="Rectangle 5"/>
        <xdr:cNvSpPr/>
      </xdr:nvSpPr>
      <xdr:spPr>
        <a:xfrm>
          <a:off x="3990473" y="4652211"/>
          <a:ext cx="5544553" cy="69181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600"/>
            <a:t>=</a:t>
          </a:r>
          <a:r>
            <a:rPr lang="en-AU" sz="1600">
              <a:solidFill>
                <a:srgbClr val="0070C0"/>
              </a:solidFill>
            </a:rPr>
            <a:t>TEXT([@Date],"dd")</a:t>
          </a:r>
          <a:r>
            <a:rPr lang="en-AU" sz="1600"/>
            <a:t>&amp; </a:t>
          </a:r>
          <a:r>
            <a:rPr lang="en-AU" sz="1600">
              <a:solidFill>
                <a:schemeClr val="bg1">
                  <a:lumMod val="50000"/>
                </a:schemeClr>
              </a:solidFill>
            </a:rPr>
            <a:t>CHAR(10)</a:t>
          </a:r>
          <a:r>
            <a:rPr lang="en-AU" sz="1600"/>
            <a:t> &amp;</a:t>
          </a:r>
          <a:r>
            <a:rPr lang="en-AU" sz="1600">
              <a:solidFill>
                <a:schemeClr val="accent2"/>
              </a:solidFill>
            </a:rPr>
            <a:t>LEFT(TEXT([@Date],"ddd"))</a:t>
          </a:r>
        </a:p>
      </xdr:txBody>
    </xdr:sp>
    <xdr:clientData/>
  </xdr:twoCellAnchor>
  <xdr:twoCellAnchor>
    <xdr:from>
      <xdr:col>6</xdr:col>
      <xdr:colOff>481262</xdr:colOff>
      <xdr:row>16</xdr:row>
      <xdr:rowOff>240633</xdr:rowOff>
    </xdr:from>
    <xdr:to>
      <xdr:col>9</xdr:col>
      <xdr:colOff>90234</xdr:colOff>
      <xdr:row>18</xdr:row>
      <xdr:rowOff>310817</xdr:rowOff>
    </xdr:to>
    <xdr:sp macro="" textlink="">
      <xdr:nvSpPr>
        <xdr:cNvPr id="7" name="Rectangular Callout 6"/>
        <xdr:cNvSpPr/>
      </xdr:nvSpPr>
      <xdr:spPr>
        <a:xfrm>
          <a:off x="3990473" y="5745080"/>
          <a:ext cx="1704472" cy="832184"/>
        </a:xfrm>
        <a:prstGeom prst="wedgeRectCallout">
          <a:avLst>
            <a:gd name="adj1" fmla="val -3479"/>
            <a:gd name="adj2" fmla="val -111891"/>
          </a:avLst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The</a:t>
          </a:r>
          <a:r>
            <a:rPr lang="en-AU" sz="1100" baseline="0"/>
            <a:t> TEXT function extracts the two values for the day of the month from the date in column A.</a:t>
          </a:r>
          <a:endParaRPr lang="en-AU" sz="1100"/>
        </a:p>
      </xdr:txBody>
    </xdr:sp>
    <xdr:clientData/>
  </xdr:twoCellAnchor>
  <xdr:twoCellAnchor>
    <xdr:from>
      <xdr:col>9</xdr:col>
      <xdr:colOff>200525</xdr:colOff>
      <xdr:row>16</xdr:row>
      <xdr:rowOff>240633</xdr:rowOff>
    </xdr:from>
    <xdr:to>
      <xdr:col>13</xdr:col>
      <xdr:colOff>120314</xdr:colOff>
      <xdr:row>18</xdr:row>
      <xdr:rowOff>310817</xdr:rowOff>
    </xdr:to>
    <xdr:sp macro="" textlink="">
      <xdr:nvSpPr>
        <xdr:cNvPr id="10" name="Rectangular Callout 9"/>
        <xdr:cNvSpPr/>
      </xdr:nvSpPr>
      <xdr:spPr>
        <a:xfrm>
          <a:off x="5805236" y="5745080"/>
          <a:ext cx="1684420" cy="832184"/>
        </a:xfrm>
        <a:prstGeom prst="wedgeRectCallout">
          <a:avLst>
            <a:gd name="adj1" fmla="val -13311"/>
            <a:gd name="adj2" fmla="val -112772"/>
          </a:avLst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The CHAR function inserts the</a:t>
          </a:r>
          <a:r>
            <a:rPr lang="en-AU" sz="1100" baseline="0"/>
            <a:t> character number 10, which is </a:t>
          </a:r>
          <a:r>
            <a:rPr lang="en-AU" sz="1100"/>
            <a:t>a carriage return</a:t>
          </a:r>
          <a:r>
            <a:rPr lang="en-AU" sz="1100" baseline="0"/>
            <a:t>/ line break</a:t>
          </a:r>
          <a:endParaRPr lang="en-AU" sz="1100"/>
        </a:p>
      </xdr:txBody>
    </xdr:sp>
    <xdr:clientData/>
  </xdr:twoCellAnchor>
  <xdr:twoCellAnchor>
    <xdr:from>
      <xdr:col>13</xdr:col>
      <xdr:colOff>220579</xdr:colOff>
      <xdr:row>16</xdr:row>
      <xdr:rowOff>240633</xdr:rowOff>
    </xdr:from>
    <xdr:to>
      <xdr:col>16</xdr:col>
      <xdr:colOff>330869</xdr:colOff>
      <xdr:row>18</xdr:row>
      <xdr:rowOff>310817</xdr:rowOff>
    </xdr:to>
    <xdr:sp macro="" textlink="">
      <xdr:nvSpPr>
        <xdr:cNvPr id="11" name="Rectangular Callout 10"/>
        <xdr:cNvSpPr/>
      </xdr:nvSpPr>
      <xdr:spPr>
        <a:xfrm>
          <a:off x="7589921" y="5745080"/>
          <a:ext cx="1945106" cy="832184"/>
        </a:xfrm>
        <a:prstGeom prst="wedgeRectCallout">
          <a:avLst>
            <a:gd name="adj1" fmla="val -37904"/>
            <a:gd name="adj2" fmla="val -110354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1100"/>
            <a:t>The second TEXT function returns the 3 letter name of the day,</a:t>
          </a:r>
          <a:r>
            <a:rPr lang="en-AU" sz="1100" baseline="0"/>
            <a:t> and the LEFT function returns the first letter.</a:t>
          </a:r>
          <a:endParaRPr lang="en-AU" sz="1100"/>
        </a:p>
      </xdr:txBody>
    </xdr:sp>
    <xdr:clientData/>
  </xdr:twoCellAnchor>
  <xdr:twoCellAnchor>
    <xdr:from>
      <xdr:col>6</xdr:col>
      <xdr:colOff>481816</xdr:colOff>
      <xdr:row>19</xdr:row>
      <xdr:rowOff>60158</xdr:rowOff>
    </xdr:from>
    <xdr:to>
      <xdr:col>16</xdr:col>
      <xdr:colOff>330869</xdr:colOff>
      <xdr:row>20</xdr:row>
      <xdr:rowOff>200527</xdr:rowOff>
    </xdr:to>
    <xdr:sp macro="" textlink="">
      <xdr:nvSpPr>
        <xdr:cNvPr id="8" name="Rectangle 7"/>
        <xdr:cNvSpPr/>
      </xdr:nvSpPr>
      <xdr:spPr>
        <a:xfrm>
          <a:off x="3991027" y="6707605"/>
          <a:ext cx="5544000" cy="52136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200"/>
            <a:t>Note: [@Date] referenced by the TEXT</a:t>
          </a:r>
          <a:r>
            <a:rPr lang="en-AU" sz="1200" baseline="0"/>
            <a:t> functions</a:t>
          </a:r>
          <a:r>
            <a:rPr lang="en-AU" sz="1200"/>
            <a:t> is the Structured Reference for the Date column (A) in the Table.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6</xdr:row>
      <xdr:rowOff>114300</xdr:rowOff>
    </xdr:from>
    <xdr:to>
      <xdr:col>16</xdr:col>
      <xdr:colOff>390525</xdr:colOff>
      <xdr:row>22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247650</xdr:colOff>
      <xdr:row>0</xdr:row>
      <xdr:rowOff>57150</xdr:rowOff>
    </xdr:from>
    <xdr:to>
      <xdr:col>16</xdr:col>
      <xdr:colOff>544231</xdr:colOff>
      <xdr:row>0</xdr:row>
      <xdr:rowOff>508946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57150"/>
          <a:ext cx="2734981" cy="451796"/>
        </a:xfrm>
        <a:prstGeom prst="rect">
          <a:avLst/>
        </a:prstGeom>
      </xdr:spPr>
    </xdr:pic>
    <xdr:clientData/>
  </xdr:twoCellAnchor>
  <xdr:twoCellAnchor>
    <xdr:from>
      <xdr:col>8</xdr:col>
      <xdr:colOff>581025</xdr:colOff>
      <xdr:row>0</xdr:row>
      <xdr:rowOff>123825</xdr:rowOff>
    </xdr:from>
    <xdr:to>
      <xdr:col>12</xdr:col>
      <xdr:colOff>28575</xdr:colOff>
      <xdr:row>0</xdr:row>
      <xdr:rowOff>428625</xdr:rowOff>
    </xdr:to>
    <xdr:sp macro="" textlink="">
      <xdr:nvSpPr>
        <xdr:cNvPr id="4" name="Rounded Rectangle 3">
          <a:hlinkClick xmlns:r="http://schemas.openxmlformats.org/officeDocument/2006/relationships" r:id="rId4"/>
        </xdr:cNvPr>
        <xdr:cNvSpPr/>
      </xdr:nvSpPr>
      <xdr:spPr>
        <a:xfrm>
          <a:off x="5457825" y="123825"/>
          <a:ext cx="1885950" cy="304800"/>
        </a:xfrm>
        <a:prstGeom prst="roundRect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AU" sz="1100"/>
            <a:t>click here to read tutorial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ynda\AppData\Local\Microsoft\Windows\Temporary%20Internet%20Files\Content.Outlook\04D0FNRA\pivottable_missing_dates%20%23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Table Option 1"/>
      <sheetName val="Option 1 Data"/>
      <sheetName val="PivotTable Option 2"/>
      <sheetName val="Option 2 Data"/>
      <sheetName val="Preferred Chart"/>
      <sheetName val="Option 3 Data"/>
      <sheetName val="pivottable_missing_dates #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D3" t="str">
            <v>Cycle</v>
          </cell>
          <cell r="E3" t="str">
            <v>Run</v>
          </cell>
          <cell r="F3" t="str">
            <v>Swim</v>
          </cell>
        </row>
        <row r="4">
          <cell r="A4" t="str">
            <v>March</v>
          </cell>
          <cell r="B4" t="str">
            <v>S</v>
          </cell>
          <cell r="C4">
            <v>1</v>
          </cell>
        </row>
        <row r="5">
          <cell r="B5" t="str">
            <v>S</v>
          </cell>
          <cell r="C5">
            <v>2</v>
          </cell>
        </row>
        <row r="6">
          <cell r="B6" t="str">
            <v>M</v>
          </cell>
          <cell r="C6">
            <v>3</v>
          </cell>
          <cell r="F6">
            <v>3.888888888888889E-2</v>
          </cell>
        </row>
        <row r="7">
          <cell r="B7" t="str">
            <v>T</v>
          </cell>
          <cell r="C7">
            <v>4</v>
          </cell>
          <cell r="E7">
            <v>3.0555555555555555E-2</v>
          </cell>
        </row>
        <row r="8">
          <cell r="B8" t="str">
            <v>W</v>
          </cell>
          <cell r="C8">
            <v>5</v>
          </cell>
          <cell r="D8">
            <v>6.5972222222222224E-2</v>
          </cell>
        </row>
        <row r="9">
          <cell r="B9" t="str">
            <v>T</v>
          </cell>
          <cell r="C9">
            <v>6</v>
          </cell>
          <cell r="F9">
            <v>4.3750000000000004E-2</v>
          </cell>
        </row>
        <row r="10">
          <cell r="B10" t="str">
            <v>F</v>
          </cell>
          <cell r="C10">
            <v>7</v>
          </cell>
          <cell r="D10">
            <v>6.5972222222222224E-2</v>
          </cell>
        </row>
        <row r="11">
          <cell r="B11" t="str">
            <v>S</v>
          </cell>
          <cell r="C11">
            <v>8</v>
          </cell>
          <cell r="D11">
            <v>2.7777777777777776E-2</v>
          </cell>
          <cell r="E11">
            <v>2.4999999999999998E-2</v>
          </cell>
        </row>
        <row r="12">
          <cell r="B12" t="str">
            <v>S</v>
          </cell>
          <cell r="C12">
            <v>9</v>
          </cell>
        </row>
        <row r="13">
          <cell r="B13" t="str">
            <v>M</v>
          </cell>
          <cell r="C13">
            <v>10</v>
          </cell>
          <cell r="F13">
            <v>3.888888888888889E-2</v>
          </cell>
        </row>
        <row r="14">
          <cell r="B14" t="str">
            <v>T</v>
          </cell>
          <cell r="C14">
            <v>11</v>
          </cell>
          <cell r="E14">
            <v>3.0555555555555555E-2</v>
          </cell>
        </row>
        <row r="15">
          <cell r="B15" t="str">
            <v>W</v>
          </cell>
          <cell r="C15">
            <v>12</v>
          </cell>
          <cell r="D15">
            <v>6.5972222222222224E-2</v>
          </cell>
        </row>
        <row r="16">
          <cell r="B16" t="str">
            <v>T</v>
          </cell>
          <cell r="C16">
            <v>13</v>
          </cell>
          <cell r="F16">
            <v>3.2638888888888891E-2</v>
          </cell>
        </row>
        <row r="17">
          <cell r="B17" t="str">
            <v>F</v>
          </cell>
          <cell r="C17">
            <v>14</v>
          </cell>
          <cell r="D17">
            <v>3.5416666666666666E-2</v>
          </cell>
        </row>
        <row r="18">
          <cell r="B18" t="str">
            <v>S</v>
          </cell>
          <cell r="C18">
            <v>15</v>
          </cell>
        </row>
        <row r="19">
          <cell r="B19" t="str">
            <v>S</v>
          </cell>
          <cell r="C19">
            <v>16</v>
          </cell>
        </row>
        <row r="20">
          <cell r="B20" t="str">
            <v>M</v>
          </cell>
          <cell r="C20">
            <v>17</v>
          </cell>
          <cell r="E20">
            <v>2.7777777777777776E-2</v>
          </cell>
        </row>
        <row r="21">
          <cell r="B21" t="str">
            <v>T</v>
          </cell>
          <cell r="C21">
            <v>18</v>
          </cell>
          <cell r="F21">
            <v>3.2638888888888891E-2</v>
          </cell>
        </row>
        <row r="22">
          <cell r="B22" t="str">
            <v>W</v>
          </cell>
          <cell r="C22">
            <v>19</v>
          </cell>
          <cell r="D22">
            <v>5.9027777777777783E-2</v>
          </cell>
        </row>
        <row r="23">
          <cell r="B23" t="str">
            <v>T</v>
          </cell>
          <cell r="C23">
            <v>20</v>
          </cell>
          <cell r="E23">
            <v>2.5694444444444447E-2</v>
          </cell>
        </row>
        <row r="24">
          <cell r="B24" t="str">
            <v>F</v>
          </cell>
          <cell r="C24">
            <v>21</v>
          </cell>
          <cell r="F24">
            <v>4.0972222222222222E-2</v>
          </cell>
        </row>
        <row r="25">
          <cell r="B25" t="str">
            <v>S</v>
          </cell>
          <cell r="C25">
            <v>22</v>
          </cell>
          <cell r="D25">
            <v>3.9583333333333331E-2</v>
          </cell>
          <cell r="E25">
            <v>2.4305555555555556E-2</v>
          </cell>
        </row>
        <row r="26">
          <cell r="B26" t="str">
            <v>S</v>
          </cell>
          <cell r="C26">
            <v>23</v>
          </cell>
        </row>
        <row r="27">
          <cell r="B27" t="str">
            <v>M</v>
          </cell>
          <cell r="C27">
            <v>24</v>
          </cell>
          <cell r="F27">
            <v>3.6111111111111115E-2</v>
          </cell>
        </row>
        <row r="28">
          <cell r="B28" t="str">
            <v>T</v>
          </cell>
          <cell r="C28">
            <v>25</v>
          </cell>
          <cell r="E28">
            <v>2.9166666666666664E-2</v>
          </cell>
        </row>
        <row r="29">
          <cell r="B29" t="str">
            <v>W</v>
          </cell>
          <cell r="C29">
            <v>26</v>
          </cell>
          <cell r="D29">
            <v>4.9305555555555554E-2</v>
          </cell>
        </row>
        <row r="30">
          <cell r="B30" t="str">
            <v>T</v>
          </cell>
          <cell r="C30">
            <v>27</v>
          </cell>
          <cell r="F30">
            <v>3.0555555555555555E-2</v>
          </cell>
        </row>
        <row r="31">
          <cell r="B31" t="str">
            <v>F</v>
          </cell>
          <cell r="C31">
            <v>28</v>
          </cell>
          <cell r="E31">
            <v>2.9166666666666664E-2</v>
          </cell>
        </row>
        <row r="32">
          <cell r="B32" t="str">
            <v>S</v>
          </cell>
          <cell r="C32">
            <v>29</v>
          </cell>
          <cell r="D32">
            <v>6.5972222222222224E-2</v>
          </cell>
        </row>
        <row r="33">
          <cell r="B33" t="str">
            <v>S</v>
          </cell>
          <cell r="C33">
            <v>30</v>
          </cell>
        </row>
        <row r="34">
          <cell r="B34" t="str">
            <v>M</v>
          </cell>
          <cell r="C34">
            <v>31</v>
          </cell>
          <cell r="F34">
            <v>4.3055555555555562E-2</v>
          </cell>
        </row>
      </sheetData>
      <sheetData sheetId="5">
        <row r="1">
          <cell r="A1">
            <v>41699</v>
          </cell>
        </row>
      </sheetData>
      <sheetData sheetId="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ynda" refreshedDate="41725.497333796295" createdVersion="5" refreshedVersion="5" minRefreshableVersion="3" recordCount="31">
  <cacheSource type="worksheet">
    <worksheetSource name="Table3"/>
  </cacheSource>
  <cacheFields count="6">
    <cacheField name="Date" numFmtId="14">
      <sharedItems containsSemiMixedTypes="0" containsNonDate="0" containsDate="1" containsString="0" minDate="2014-03-01T00:00:00" maxDate="2014-04-01T00:00:00"/>
    </cacheField>
    <cacheField name="Day" numFmtId="0">
      <sharedItems count="31">
        <s v="01_x000a_S"/>
        <s v="02_x000a_S"/>
        <s v="03_x000a_M"/>
        <s v="04_x000a_T"/>
        <s v="05_x000a_W"/>
        <s v="06_x000a_T"/>
        <s v="07_x000a_F"/>
        <s v="08_x000a_S"/>
        <s v="09_x000a_S"/>
        <s v="10_x000a_M"/>
        <s v="11_x000a_T"/>
        <s v="12_x000a_W"/>
        <s v="13_x000a_T"/>
        <s v="14_x000a_F"/>
        <s v="15_x000a_S"/>
        <s v="16_x000a_S"/>
        <s v="17_x000a_M"/>
        <s v="18_x000a_T"/>
        <s v="19_x000a_W"/>
        <s v="20_x000a_T"/>
        <s v="21_x000a_F"/>
        <s v="22_x000a_S"/>
        <s v="23_x000a_S"/>
        <s v="24_x000a_M"/>
        <s v="25_x000a_T"/>
        <s v="26_x000a_W"/>
        <s v="27_x000a_T"/>
        <s v="28_x000a_F"/>
        <s v="29_x000a_S"/>
        <s v="30_x000a_S"/>
        <s v="31_x000a_M"/>
      </sharedItems>
    </cacheField>
    <cacheField name="Cycle" numFmtId="166">
      <sharedItems containsNonDate="0" containsDate="1" containsString="0" containsBlank="1" minDate="1899-12-30T00:40:00" maxDate="1899-12-30T01:35:00"/>
    </cacheField>
    <cacheField name="Run" numFmtId="166">
      <sharedItems containsNonDate="0" containsDate="1" containsString="0" containsBlank="1" minDate="1899-12-30T00:35:00" maxDate="1899-12-30T00:44:00"/>
    </cacheField>
    <cacheField name="Swim" numFmtId="166">
      <sharedItems containsNonDate="0" containsDate="1" containsString="0" containsBlank="1" minDate="1899-12-30T00:44:00" maxDate="1899-12-30T01:03:00"/>
    </cacheField>
    <cacheField name="Total" numFmtId="166">
      <sharedItems containsNonDate="0" containsDate="1" containsString="0" containsBlank="1" minDate="1899-12-30T00:37:00" maxDate="1899-12-30T01:35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ynda" refreshedDate="41725.497334027779" createdVersion="5" refreshedVersion="5" minRefreshableVersion="3" recordCount="57">
  <cacheSource type="worksheet">
    <worksheetSource name="Table2"/>
  </cacheSource>
  <cacheFields count="4">
    <cacheField name="Date" numFmtId="164">
      <sharedItems containsSemiMixedTypes="0" containsNonDate="0" containsDate="1" containsString="0" minDate="2014-03-01T00:00:00" maxDate="2014-04-01T00:00:00" count="31">
        <d v="2014-03-03T00:00:00"/>
        <d v="2014-03-04T00:00:00"/>
        <d v="2014-03-05T00:00:00"/>
        <d v="2014-03-06T00:00:00"/>
        <d v="2014-03-07T00:00:00"/>
        <d v="2014-03-08T00:00:00"/>
        <d v="2014-03-10T00:00:00"/>
        <d v="2014-03-11T00:00:00"/>
        <d v="2014-03-12T00:00:00"/>
        <d v="2014-03-13T00:00:00"/>
        <d v="2014-03-14T00:00:00"/>
        <d v="2014-03-17T00:00:00"/>
        <d v="2014-03-18T00:00:00"/>
        <d v="2014-03-19T00:00:00"/>
        <d v="2014-03-20T00:00:00"/>
        <d v="2014-03-21T00:00:00"/>
        <d v="2014-03-22T00:00:00"/>
        <d v="2014-03-24T00:00:00"/>
        <d v="2014-03-25T00:00:00"/>
        <d v="2014-03-26T00:00:00"/>
        <d v="2014-03-27T00:00:00"/>
        <d v="2014-03-28T00:00:00"/>
        <d v="2014-03-29T00:00:00"/>
        <d v="2014-03-31T00:00:00"/>
        <d v="2014-03-01T00:00:00"/>
        <d v="2014-03-02T00:00:00"/>
        <d v="2014-03-09T00:00:00"/>
        <d v="2014-03-15T00:00:00"/>
        <d v="2014-03-16T00:00:00"/>
        <d v="2014-03-23T00:00:00"/>
        <d v="2014-03-30T00:00:00"/>
      </sharedItems>
    </cacheField>
    <cacheField name="Exercise" numFmtId="0">
      <sharedItems containsBlank="1" count="4">
        <s v="Swim"/>
        <s v="Run"/>
        <s v="Cycle"/>
        <m/>
      </sharedItems>
    </cacheField>
    <cacheField name="Duration h:mm" numFmtId="20">
      <sharedItems containsNonDate="0" containsDate="1" containsString="0" containsBlank="1" minDate="1899-12-30T00:35:00" maxDate="1899-12-30T01:35:00"/>
    </cacheField>
    <cacheField name="Distance Km" numFmtId="0">
      <sharedItems containsString="0" containsBlank="1" containsNumber="1" minValue="1.5" maxValue="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ynda" refreshedDate="41725.497334143518" createdVersion="5" refreshedVersion="5" minRefreshableVersion="3" recordCount="26">
  <cacheSource type="worksheet">
    <worksheetSource name="Table1"/>
  </cacheSource>
  <cacheFields count="5">
    <cacheField name="Date" numFmtId="164">
      <sharedItems containsSemiMixedTypes="0" containsNonDate="0" containsDate="1" containsString="0" minDate="2014-03-03T00:00:00" maxDate="2014-04-01T00:00:00" count="24">
        <d v="2014-03-03T00:00:00"/>
        <d v="2014-03-04T00:00:00"/>
        <d v="2014-03-05T00:00:00"/>
        <d v="2014-03-06T00:00:00"/>
        <d v="2014-03-07T00:00:00"/>
        <d v="2014-03-08T00:00:00"/>
        <d v="2014-03-10T00:00:00"/>
        <d v="2014-03-11T00:00:00"/>
        <d v="2014-03-12T00:00:00"/>
        <d v="2014-03-13T00:00:00"/>
        <d v="2014-03-14T00:00:00"/>
        <d v="2014-03-17T00:00:00"/>
        <d v="2014-03-18T00:00:00"/>
        <d v="2014-03-19T00:00:00"/>
        <d v="2014-03-20T00:00:00"/>
        <d v="2014-03-21T00:00:00"/>
        <d v="2014-03-22T00:00:00"/>
        <d v="2014-03-24T00:00:00"/>
        <d v="2014-03-25T00:00:00"/>
        <d v="2014-03-26T00:00:00"/>
        <d v="2014-03-27T00:00:00"/>
        <d v="2014-03-28T00:00:00"/>
        <d v="2014-03-29T00:00:00"/>
        <d v="2014-03-31T00:00:00"/>
      </sharedItems>
      <fieldGroup par="4" base="0">
        <rangePr groupBy="days" startDate="2014-03-03T00:00:00" endDate="2014-04-01T00:00:00"/>
        <groupItems count="368">
          <s v="&lt;3/03/2014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/04/2014"/>
        </groupItems>
      </fieldGroup>
    </cacheField>
    <cacheField name="Exercise" numFmtId="0">
      <sharedItems count="3">
        <s v="Swim"/>
        <s v="Run"/>
        <s v="Cycle"/>
      </sharedItems>
    </cacheField>
    <cacheField name="Duration h:mm" numFmtId="20">
      <sharedItems containsSemiMixedTypes="0" containsNonDate="0" containsDate="1" containsString="0" minDate="1899-12-30T00:35:00" maxDate="1899-12-30T01:35:00"/>
    </cacheField>
    <cacheField name="Distance Km" numFmtId="0">
      <sharedItems containsSemiMixedTypes="0" containsString="0" containsNumber="1" minValue="1.5" maxValue="72"/>
    </cacheField>
    <cacheField name="Months" numFmtId="0" databaseField="0">
      <fieldGroup base="0">
        <rangePr groupBy="months" startDate="2014-03-03T00:00:00" endDate="2014-04-01T00:00:00"/>
        <groupItems count="14">
          <s v="&lt;3/03/201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/04/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">
  <r>
    <d v="2014-03-01T00:00:00"/>
    <x v="0"/>
    <m/>
    <m/>
    <m/>
    <m/>
  </r>
  <r>
    <d v="2014-03-02T00:00:00"/>
    <x v="1"/>
    <m/>
    <m/>
    <m/>
    <m/>
  </r>
  <r>
    <d v="2014-03-03T00:00:00"/>
    <x v="2"/>
    <m/>
    <m/>
    <d v="1899-12-30T00:56:00"/>
    <d v="1899-12-30T00:56:00"/>
  </r>
  <r>
    <d v="2014-03-04T00:00:00"/>
    <x v="3"/>
    <m/>
    <d v="1899-12-30T00:44:00"/>
    <m/>
    <d v="1899-12-30T00:44:00"/>
  </r>
  <r>
    <d v="2014-03-05T00:00:00"/>
    <x v="4"/>
    <d v="1899-12-30T01:35:00"/>
    <m/>
    <m/>
    <d v="1899-12-30T01:35:00"/>
  </r>
  <r>
    <d v="2014-03-06T00:00:00"/>
    <x v="5"/>
    <m/>
    <m/>
    <d v="1899-12-30T01:03:00"/>
    <d v="1899-12-30T01:03:00"/>
  </r>
  <r>
    <d v="2014-03-07T00:00:00"/>
    <x v="6"/>
    <d v="1899-12-30T01:35:00"/>
    <m/>
    <m/>
    <d v="1899-12-30T01:35:00"/>
  </r>
  <r>
    <d v="2014-03-08T00:00:00"/>
    <x v="7"/>
    <d v="1899-12-30T00:40:00"/>
    <d v="1899-12-30T00:36:00"/>
    <m/>
    <d v="1899-12-30T01:16:00"/>
  </r>
  <r>
    <d v="2014-03-09T00:00:00"/>
    <x v="8"/>
    <m/>
    <m/>
    <m/>
    <m/>
  </r>
  <r>
    <d v="2014-03-10T00:00:00"/>
    <x v="9"/>
    <m/>
    <m/>
    <d v="1899-12-30T00:56:00"/>
    <d v="1899-12-30T00:56:00"/>
  </r>
  <r>
    <d v="2014-03-11T00:00:00"/>
    <x v="10"/>
    <m/>
    <d v="1899-12-30T00:44:00"/>
    <m/>
    <d v="1899-12-30T00:44:00"/>
  </r>
  <r>
    <d v="2014-03-12T00:00:00"/>
    <x v="11"/>
    <d v="1899-12-30T01:35:00"/>
    <m/>
    <m/>
    <d v="1899-12-30T01:35:00"/>
  </r>
  <r>
    <d v="2014-03-13T00:00:00"/>
    <x v="12"/>
    <m/>
    <m/>
    <d v="1899-12-30T00:47:00"/>
    <d v="1899-12-30T00:47:00"/>
  </r>
  <r>
    <d v="2014-03-14T00:00:00"/>
    <x v="13"/>
    <d v="1899-12-30T00:51:00"/>
    <m/>
    <m/>
    <d v="1899-12-30T00:51:00"/>
  </r>
  <r>
    <d v="2014-03-15T00:00:00"/>
    <x v="14"/>
    <m/>
    <m/>
    <m/>
    <m/>
  </r>
  <r>
    <d v="2014-03-16T00:00:00"/>
    <x v="15"/>
    <m/>
    <m/>
    <m/>
    <m/>
  </r>
  <r>
    <d v="2014-03-17T00:00:00"/>
    <x v="16"/>
    <m/>
    <d v="1899-12-30T00:40:00"/>
    <m/>
    <d v="1899-12-30T00:40:00"/>
  </r>
  <r>
    <d v="2014-03-18T00:00:00"/>
    <x v="17"/>
    <m/>
    <m/>
    <d v="1899-12-30T00:47:00"/>
    <d v="1899-12-30T00:47:00"/>
  </r>
  <r>
    <d v="2014-03-19T00:00:00"/>
    <x v="18"/>
    <d v="1899-12-30T01:25:00"/>
    <m/>
    <m/>
    <d v="1899-12-30T01:25:00"/>
  </r>
  <r>
    <d v="2014-03-20T00:00:00"/>
    <x v="19"/>
    <m/>
    <d v="1899-12-30T00:37:00"/>
    <m/>
    <d v="1899-12-30T00:37:00"/>
  </r>
  <r>
    <d v="2014-03-21T00:00:00"/>
    <x v="20"/>
    <m/>
    <m/>
    <d v="1899-12-30T00:59:00"/>
    <d v="1899-12-30T00:59:00"/>
  </r>
  <r>
    <d v="2014-03-22T00:00:00"/>
    <x v="21"/>
    <d v="1899-12-30T00:57:00"/>
    <d v="1899-12-30T00:35:00"/>
    <m/>
    <d v="1899-12-30T01:32:00"/>
  </r>
  <r>
    <d v="2014-03-23T00:00:00"/>
    <x v="22"/>
    <m/>
    <m/>
    <m/>
    <m/>
  </r>
  <r>
    <d v="2014-03-24T00:00:00"/>
    <x v="23"/>
    <m/>
    <m/>
    <d v="1899-12-30T00:52:00"/>
    <d v="1899-12-30T00:52:00"/>
  </r>
  <r>
    <d v="2014-03-25T00:00:00"/>
    <x v="24"/>
    <m/>
    <d v="1899-12-30T00:42:00"/>
    <m/>
    <d v="1899-12-30T00:42:00"/>
  </r>
  <r>
    <d v="2014-03-26T00:00:00"/>
    <x v="25"/>
    <d v="1899-12-30T01:11:00"/>
    <m/>
    <m/>
    <d v="1899-12-30T01:11:00"/>
  </r>
  <r>
    <d v="2014-03-27T00:00:00"/>
    <x v="26"/>
    <m/>
    <m/>
    <d v="1899-12-30T00:44:00"/>
    <d v="1899-12-30T00:44:00"/>
  </r>
  <r>
    <d v="2014-03-28T00:00:00"/>
    <x v="27"/>
    <m/>
    <d v="1899-12-30T00:42:00"/>
    <m/>
    <d v="1899-12-30T00:42:00"/>
  </r>
  <r>
    <d v="2014-03-29T00:00:00"/>
    <x v="28"/>
    <d v="1899-12-30T01:35:00"/>
    <m/>
    <m/>
    <d v="1899-12-30T01:35:00"/>
  </r>
  <r>
    <d v="2014-03-30T00:00:00"/>
    <x v="29"/>
    <m/>
    <m/>
    <m/>
    <m/>
  </r>
  <r>
    <d v="2014-03-31T00:00:00"/>
    <x v="30"/>
    <m/>
    <m/>
    <d v="1899-12-30T01:02:00"/>
    <d v="1899-12-30T01:02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7">
  <r>
    <x v="0"/>
    <x v="0"/>
    <d v="1899-12-30T00:56:00"/>
    <n v="2"/>
  </r>
  <r>
    <x v="1"/>
    <x v="1"/>
    <d v="1899-12-30T00:44:00"/>
    <n v="10"/>
  </r>
  <r>
    <x v="2"/>
    <x v="2"/>
    <d v="1899-12-30T01:35:00"/>
    <n v="57"/>
  </r>
  <r>
    <x v="3"/>
    <x v="0"/>
    <d v="1899-12-30T01:03:00"/>
    <n v="2"/>
  </r>
  <r>
    <x v="4"/>
    <x v="2"/>
    <d v="1899-12-30T01:35:00"/>
    <n v="62"/>
  </r>
  <r>
    <x v="5"/>
    <x v="2"/>
    <d v="1899-12-30T00:40:00"/>
    <n v="25"/>
  </r>
  <r>
    <x v="5"/>
    <x v="1"/>
    <d v="1899-12-30T00:36:00"/>
    <n v="8"/>
  </r>
  <r>
    <x v="6"/>
    <x v="0"/>
    <d v="1899-12-30T00:56:00"/>
    <n v="2"/>
  </r>
  <r>
    <x v="7"/>
    <x v="1"/>
    <d v="1899-12-30T00:44:00"/>
    <n v="10"/>
  </r>
  <r>
    <x v="8"/>
    <x v="2"/>
    <d v="1899-12-30T01:35:00"/>
    <n v="57"/>
  </r>
  <r>
    <x v="9"/>
    <x v="0"/>
    <d v="1899-12-30T00:47:00"/>
    <n v="1.5"/>
  </r>
  <r>
    <x v="10"/>
    <x v="2"/>
    <d v="1899-12-30T00:51:00"/>
    <n v="43"/>
  </r>
  <r>
    <x v="11"/>
    <x v="1"/>
    <d v="1899-12-30T00:40:00"/>
    <n v="9"/>
  </r>
  <r>
    <x v="12"/>
    <x v="0"/>
    <d v="1899-12-30T00:47:00"/>
    <n v="1.5"/>
  </r>
  <r>
    <x v="13"/>
    <x v="2"/>
    <d v="1899-12-30T01:25:00"/>
    <n v="72"/>
  </r>
  <r>
    <x v="14"/>
    <x v="1"/>
    <d v="1899-12-30T00:37:00"/>
    <n v="8"/>
  </r>
  <r>
    <x v="15"/>
    <x v="0"/>
    <d v="1899-12-30T00:59:00"/>
    <n v="2"/>
  </r>
  <r>
    <x v="16"/>
    <x v="2"/>
    <d v="1899-12-30T00:57:00"/>
    <n v="54"/>
  </r>
  <r>
    <x v="16"/>
    <x v="1"/>
    <d v="1899-12-30T00:35:00"/>
    <n v="8"/>
  </r>
  <r>
    <x v="17"/>
    <x v="0"/>
    <d v="1899-12-30T00:52:00"/>
    <n v="2"/>
  </r>
  <r>
    <x v="18"/>
    <x v="1"/>
    <d v="1899-12-30T00:42:00"/>
    <n v="10"/>
  </r>
  <r>
    <x v="19"/>
    <x v="2"/>
    <d v="1899-12-30T01:11:00"/>
    <n v="57"/>
  </r>
  <r>
    <x v="20"/>
    <x v="0"/>
    <d v="1899-12-30T00:44:00"/>
    <n v="1.5"/>
  </r>
  <r>
    <x v="21"/>
    <x v="1"/>
    <d v="1899-12-30T00:42:00"/>
    <n v="10"/>
  </r>
  <r>
    <x v="22"/>
    <x v="2"/>
    <d v="1899-12-30T01:35:00"/>
    <n v="68"/>
  </r>
  <r>
    <x v="23"/>
    <x v="0"/>
    <d v="1899-12-30T01:02:00"/>
    <n v="2"/>
  </r>
  <r>
    <x v="24"/>
    <x v="3"/>
    <m/>
    <m/>
  </r>
  <r>
    <x v="25"/>
    <x v="3"/>
    <m/>
    <m/>
  </r>
  <r>
    <x v="0"/>
    <x v="3"/>
    <m/>
    <m/>
  </r>
  <r>
    <x v="1"/>
    <x v="3"/>
    <m/>
    <m/>
  </r>
  <r>
    <x v="2"/>
    <x v="3"/>
    <m/>
    <m/>
  </r>
  <r>
    <x v="3"/>
    <x v="3"/>
    <m/>
    <m/>
  </r>
  <r>
    <x v="4"/>
    <x v="3"/>
    <m/>
    <m/>
  </r>
  <r>
    <x v="5"/>
    <x v="3"/>
    <m/>
    <m/>
  </r>
  <r>
    <x v="26"/>
    <x v="3"/>
    <m/>
    <m/>
  </r>
  <r>
    <x v="6"/>
    <x v="3"/>
    <m/>
    <m/>
  </r>
  <r>
    <x v="7"/>
    <x v="3"/>
    <m/>
    <m/>
  </r>
  <r>
    <x v="8"/>
    <x v="3"/>
    <m/>
    <m/>
  </r>
  <r>
    <x v="9"/>
    <x v="3"/>
    <m/>
    <m/>
  </r>
  <r>
    <x v="10"/>
    <x v="3"/>
    <m/>
    <m/>
  </r>
  <r>
    <x v="27"/>
    <x v="3"/>
    <m/>
    <m/>
  </r>
  <r>
    <x v="28"/>
    <x v="3"/>
    <m/>
    <m/>
  </r>
  <r>
    <x v="11"/>
    <x v="3"/>
    <m/>
    <m/>
  </r>
  <r>
    <x v="12"/>
    <x v="3"/>
    <m/>
    <m/>
  </r>
  <r>
    <x v="13"/>
    <x v="3"/>
    <m/>
    <m/>
  </r>
  <r>
    <x v="14"/>
    <x v="3"/>
    <m/>
    <m/>
  </r>
  <r>
    <x v="15"/>
    <x v="3"/>
    <m/>
    <m/>
  </r>
  <r>
    <x v="16"/>
    <x v="3"/>
    <m/>
    <m/>
  </r>
  <r>
    <x v="29"/>
    <x v="3"/>
    <m/>
    <m/>
  </r>
  <r>
    <x v="17"/>
    <x v="3"/>
    <m/>
    <m/>
  </r>
  <r>
    <x v="18"/>
    <x v="3"/>
    <m/>
    <m/>
  </r>
  <r>
    <x v="19"/>
    <x v="3"/>
    <m/>
    <m/>
  </r>
  <r>
    <x v="20"/>
    <x v="3"/>
    <m/>
    <m/>
  </r>
  <r>
    <x v="21"/>
    <x v="3"/>
    <m/>
    <m/>
  </r>
  <r>
    <x v="22"/>
    <x v="3"/>
    <m/>
    <m/>
  </r>
  <r>
    <x v="30"/>
    <x v="3"/>
    <m/>
    <m/>
  </r>
  <r>
    <x v="23"/>
    <x v="3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6">
  <r>
    <x v="0"/>
    <x v="0"/>
    <d v="1899-12-30T00:56:00"/>
    <n v="2"/>
  </r>
  <r>
    <x v="1"/>
    <x v="1"/>
    <d v="1899-12-30T00:44:00"/>
    <n v="10"/>
  </r>
  <r>
    <x v="2"/>
    <x v="2"/>
    <d v="1899-12-30T01:35:00"/>
    <n v="57"/>
  </r>
  <r>
    <x v="3"/>
    <x v="0"/>
    <d v="1899-12-30T01:03:00"/>
    <n v="2"/>
  </r>
  <r>
    <x v="4"/>
    <x v="2"/>
    <d v="1899-12-30T01:35:00"/>
    <n v="62"/>
  </r>
  <r>
    <x v="5"/>
    <x v="2"/>
    <d v="1899-12-30T00:40:00"/>
    <n v="25"/>
  </r>
  <r>
    <x v="5"/>
    <x v="1"/>
    <d v="1899-12-30T00:36:00"/>
    <n v="8"/>
  </r>
  <r>
    <x v="6"/>
    <x v="0"/>
    <d v="1899-12-30T00:56:00"/>
    <n v="2"/>
  </r>
  <r>
    <x v="7"/>
    <x v="1"/>
    <d v="1899-12-30T00:44:00"/>
    <n v="10"/>
  </r>
  <r>
    <x v="8"/>
    <x v="2"/>
    <d v="1899-12-30T01:35:00"/>
    <n v="57"/>
  </r>
  <r>
    <x v="9"/>
    <x v="0"/>
    <d v="1899-12-30T00:47:00"/>
    <n v="1.5"/>
  </r>
  <r>
    <x v="10"/>
    <x v="2"/>
    <d v="1899-12-30T00:51:00"/>
    <n v="43"/>
  </r>
  <r>
    <x v="11"/>
    <x v="1"/>
    <d v="1899-12-30T00:40:00"/>
    <n v="9"/>
  </r>
  <r>
    <x v="12"/>
    <x v="0"/>
    <d v="1899-12-30T00:47:00"/>
    <n v="1.5"/>
  </r>
  <r>
    <x v="13"/>
    <x v="2"/>
    <d v="1899-12-30T01:25:00"/>
    <n v="72"/>
  </r>
  <r>
    <x v="14"/>
    <x v="1"/>
    <d v="1899-12-30T00:37:00"/>
    <n v="8"/>
  </r>
  <r>
    <x v="15"/>
    <x v="0"/>
    <d v="1899-12-30T00:59:00"/>
    <n v="2"/>
  </r>
  <r>
    <x v="16"/>
    <x v="2"/>
    <d v="1899-12-30T00:57:00"/>
    <n v="54"/>
  </r>
  <r>
    <x v="16"/>
    <x v="1"/>
    <d v="1899-12-30T00:35:00"/>
    <n v="8"/>
  </r>
  <r>
    <x v="17"/>
    <x v="0"/>
    <d v="1899-12-30T00:52:00"/>
    <n v="2"/>
  </r>
  <r>
    <x v="18"/>
    <x v="1"/>
    <d v="1899-12-30T00:42:00"/>
    <n v="10"/>
  </r>
  <r>
    <x v="19"/>
    <x v="2"/>
    <d v="1899-12-30T01:11:00"/>
    <n v="57"/>
  </r>
  <r>
    <x v="20"/>
    <x v="0"/>
    <d v="1899-12-30T00:44:00"/>
    <n v="1.5"/>
  </r>
  <r>
    <x v="21"/>
    <x v="1"/>
    <d v="1899-12-30T00:42:00"/>
    <n v="10"/>
  </r>
  <r>
    <x v="22"/>
    <x v="2"/>
    <d v="1899-12-30T01:35:00"/>
    <n v="68"/>
  </r>
  <r>
    <x v="23"/>
    <x v="0"/>
    <d v="1899-12-30T01:02:00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5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9">
  <location ref="A6:E39" firstHeaderRow="1" firstDataRow="2" firstDataCol="1" rowPageCount="1" colPageCount="1"/>
  <pivotFields count="5">
    <pivotField axis="axisRow" numFmtId="165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axis="axisCol" showAll="0">
      <items count="4">
        <item x="2"/>
        <item x="1"/>
        <item x="0"/>
        <item t="default"/>
      </items>
    </pivotField>
    <pivotField dataField="1" numFmtId="20" showAll="0"/>
    <pivotField showAll="0"/>
    <pivotField axis="axisPage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</pivotFields>
  <rowFields count="1">
    <field x="0"/>
  </rowFields>
  <rowItems count="32"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4" item="3" hier="-1"/>
  </pageFields>
  <dataFields count="1">
    <dataField name="Sum of Duration h:mm" fld="2" baseField="0" baseItem="63" numFmtId="168"/>
  </dataFields>
  <chartFormats count="3"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48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3">
  <location ref="A3:E36" firstHeaderRow="1" firstDataRow="2" firstDataCol="1"/>
  <pivotFields count="4">
    <pivotField axis="axisRow" numFmtId="167">
      <items count="32">
        <item x="24"/>
        <item x="25"/>
        <item x="0"/>
        <item x="1"/>
        <item x="2"/>
        <item x="3"/>
        <item x="4"/>
        <item x="5"/>
        <item x="26"/>
        <item x="6"/>
        <item x="7"/>
        <item x="8"/>
        <item x="9"/>
        <item x="10"/>
        <item x="27"/>
        <item x="28"/>
        <item x="11"/>
        <item x="12"/>
        <item x="13"/>
        <item x="14"/>
        <item x="15"/>
        <item x="16"/>
        <item x="29"/>
        <item x="17"/>
        <item x="18"/>
        <item x="19"/>
        <item x="20"/>
        <item x="21"/>
        <item x="22"/>
        <item x="30"/>
        <item x="23"/>
        <item t="default"/>
      </items>
    </pivotField>
    <pivotField axis="axisCol" showAll="0">
      <items count="5">
        <item x="2"/>
        <item x="1"/>
        <item x="0"/>
        <item h="1" x="3"/>
        <item t="default"/>
      </items>
    </pivotField>
    <pivotField dataField="1" showAll="0"/>
    <pivotField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um of Duration h:mm" fld="2" baseField="0" baseItem="0" numFmtId="166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21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2" cacheId="44" applyNumberFormats="0" applyBorderFormats="0" applyFontFormats="0" applyPatternFormats="0" applyAlignmentFormats="0" applyWidthHeightFormats="1" dataCaption="Values" updatedVersion="5" minRefreshableVersion="3" useAutoFormatting="1" itemPrintTitles="1" createdVersion="4" indent="0" outline="1" outlineData="1" multipleFieldFilters="0" chartFormat="4">
  <location ref="Y12:AB44" firstHeaderRow="0" firstDataRow="1" firstDataCol="1"/>
  <pivotFields count="6">
    <pivotField numFmtId="14" showAll="0"/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dataField="1" showAll="0"/>
    <pivotField dataField="1" showAll="0"/>
    <pivotField dataField="1" showAll="0"/>
    <pivotField showAll="0"/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 Cycle" fld="2" baseField="1" baseItem="0"/>
    <dataField name=" Run" fld="3" baseField="1" baseItem="0"/>
    <dataField name=" Swim" fld="4" baseField="1" baseItem="0"/>
  </dataFields>
  <chartFormats count="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D27" totalsRowShown="0">
  <autoFilter ref="A1:D27"/>
  <tableColumns count="4">
    <tableColumn id="1" name="Date" dataDxfId="10"/>
    <tableColumn id="2" name="Exercise"/>
    <tableColumn id="3" name="Duration h:mm" dataDxfId="9"/>
    <tableColumn id="4" name="Distance K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D58" totalsRowShown="0">
  <autoFilter ref="A1:D58"/>
  <tableColumns count="4">
    <tableColumn id="1" name="Date" dataDxfId="8"/>
    <tableColumn id="2" name="Exercise"/>
    <tableColumn id="3" name="Duration h:mm" dataDxfId="7"/>
    <tableColumn id="4" name="Distance Km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id="3" name="Table3" displayName="Table3" ref="A5:F36" totalsRowShown="0" headerRowDxfId="6">
  <tableColumns count="6">
    <tableColumn id="1" name="Date" dataDxfId="5"/>
    <tableColumn id="2" name="Day" dataDxfId="0">
      <calculatedColumnFormula>TEXT(Table3[[#This Row],[Date]],"dd")&amp; CHAR(10) &amp; LEFT(TEXT(Table3[[#This Row],[Date]],"ddd"))</calculatedColumnFormula>
    </tableColumn>
    <tableColumn id="3" name="Cycle" dataDxfId="4"/>
    <tableColumn id="4" name="Run" dataDxfId="3"/>
    <tableColumn id="5" name="Swim" dataDxfId="2"/>
    <tableColumn id="6" name="Total" dataDxfId="1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Relationship Id="rId4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F3" sqref="F3"/>
    </sheetView>
  </sheetViews>
  <sheetFormatPr defaultRowHeight="15" x14ac:dyDescent="0.25"/>
  <cols>
    <col min="1" max="1" width="21.140625" customWidth="1"/>
    <col min="2" max="2" width="16.28515625" customWidth="1"/>
    <col min="3" max="3" width="4.5703125" customWidth="1"/>
    <col min="4" max="4" width="5.85546875" customWidth="1"/>
    <col min="5" max="5" width="11.28515625" customWidth="1"/>
    <col min="6" max="6" width="18.7109375" bestFit="1" customWidth="1"/>
    <col min="7" max="7" width="22.7109375" bestFit="1" customWidth="1"/>
    <col min="8" max="8" width="23.7109375" bestFit="1" customWidth="1"/>
    <col min="9" max="9" width="27.7109375" bestFit="1" customWidth="1"/>
  </cols>
  <sheetData>
    <row r="1" spans="1:9" ht="43.5" customHeight="1" x14ac:dyDescent="0.4">
      <c r="A1" s="14" t="s">
        <v>54</v>
      </c>
      <c r="B1" s="5"/>
      <c r="C1" s="5"/>
      <c r="D1" s="5"/>
      <c r="E1" s="5"/>
      <c r="F1" s="5"/>
      <c r="G1" s="5"/>
      <c r="H1" s="5"/>
      <c r="I1" s="5"/>
    </row>
    <row r="4" spans="1:9" x14ac:dyDescent="0.25">
      <c r="A4" s="3" t="s">
        <v>42</v>
      </c>
      <c r="B4" t="s">
        <v>41</v>
      </c>
    </row>
    <row r="6" spans="1:9" x14ac:dyDescent="0.25">
      <c r="A6" s="3" t="s">
        <v>43</v>
      </c>
      <c r="B6" s="3" t="s">
        <v>9</v>
      </c>
    </row>
    <row r="7" spans="1:9" x14ac:dyDescent="0.25">
      <c r="A7" s="3" t="s">
        <v>7</v>
      </c>
      <c r="B7" t="s">
        <v>2</v>
      </c>
      <c r="C7" t="s">
        <v>6</v>
      </c>
      <c r="D7" t="s">
        <v>3</v>
      </c>
      <c r="E7" t="s">
        <v>8</v>
      </c>
    </row>
    <row r="8" spans="1:9" x14ac:dyDescent="0.25">
      <c r="A8" s="4" t="s">
        <v>10</v>
      </c>
      <c r="B8" s="10"/>
      <c r="C8" s="10"/>
      <c r="D8" s="10"/>
      <c r="E8" s="10"/>
    </row>
    <row r="9" spans="1:9" x14ac:dyDescent="0.25">
      <c r="A9" s="4" t="s">
        <v>11</v>
      </c>
      <c r="B9" s="10"/>
      <c r="C9" s="10"/>
      <c r="D9" s="10"/>
      <c r="E9" s="10"/>
    </row>
    <row r="10" spans="1:9" x14ac:dyDescent="0.25">
      <c r="A10" s="4" t="s">
        <v>12</v>
      </c>
      <c r="B10" s="10"/>
      <c r="C10" s="10"/>
      <c r="D10" s="10">
        <v>3.888888888888889E-2</v>
      </c>
      <c r="E10" s="10">
        <v>3.888888888888889E-2</v>
      </c>
    </row>
    <row r="11" spans="1:9" x14ac:dyDescent="0.25">
      <c r="A11" s="4" t="s">
        <v>13</v>
      </c>
      <c r="B11" s="10"/>
      <c r="C11" s="10">
        <v>3.0555555555555555E-2</v>
      </c>
      <c r="D11" s="10"/>
      <c r="E11" s="10">
        <v>3.0555555555555555E-2</v>
      </c>
    </row>
    <row r="12" spans="1:9" x14ac:dyDescent="0.25">
      <c r="A12" s="4" t="s">
        <v>14</v>
      </c>
      <c r="B12" s="10">
        <v>6.5972222222222224E-2</v>
      </c>
      <c r="C12" s="10"/>
      <c r="D12" s="10"/>
      <c r="E12" s="10">
        <v>6.5972222222222224E-2</v>
      </c>
    </row>
    <row r="13" spans="1:9" x14ac:dyDescent="0.25">
      <c r="A13" s="4" t="s">
        <v>15</v>
      </c>
      <c r="B13" s="10"/>
      <c r="C13" s="10"/>
      <c r="D13" s="10">
        <v>4.3750000000000004E-2</v>
      </c>
      <c r="E13" s="10">
        <v>4.3750000000000004E-2</v>
      </c>
    </row>
    <row r="14" spans="1:9" x14ac:dyDescent="0.25">
      <c r="A14" s="4" t="s">
        <v>16</v>
      </c>
      <c r="B14" s="10">
        <v>6.5972222222222224E-2</v>
      </c>
      <c r="C14" s="10"/>
      <c r="D14" s="10"/>
      <c r="E14" s="10">
        <v>6.5972222222222224E-2</v>
      </c>
    </row>
    <row r="15" spans="1:9" x14ac:dyDescent="0.25">
      <c r="A15" s="4" t="s">
        <v>17</v>
      </c>
      <c r="B15" s="10">
        <v>2.7777777777777776E-2</v>
      </c>
      <c r="C15" s="10">
        <v>2.4999999999999998E-2</v>
      </c>
      <c r="D15" s="10"/>
      <c r="E15" s="10">
        <v>5.2777777777777771E-2</v>
      </c>
    </row>
    <row r="16" spans="1:9" x14ac:dyDescent="0.25">
      <c r="A16" s="4" t="s">
        <v>18</v>
      </c>
      <c r="B16" s="10"/>
      <c r="C16" s="10"/>
      <c r="D16" s="10"/>
      <c r="E16" s="10"/>
    </row>
    <row r="17" spans="1:5" x14ac:dyDescent="0.25">
      <c r="A17" s="4" t="s">
        <v>19</v>
      </c>
      <c r="B17" s="10"/>
      <c r="C17" s="10"/>
      <c r="D17" s="10">
        <v>3.888888888888889E-2</v>
      </c>
      <c r="E17" s="10">
        <v>3.888888888888889E-2</v>
      </c>
    </row>
    <row r="18" spans="1:5" x14ac:dyDescent="0.25">
      <c r="A18" s="4" t="s">
        <v>20</v>
      </c>
      <c r="B18" s="10"/>
      <c r="C18" s="10">
        <v>3.0555555555555555E-2</v>
      </c>
      <c r="D18" s="10"/>
      <c r="E18" s="10">
        <v>3.0555555555555555E-2</v>
      </c>
    </row>
    <row r="19" spans="1:5" x14ac:dyDescent="0.25">
      <c r="A19" s="4" t="s">
        <v>21</v>
      </c>
      <c r="B19" s="10">
        <v>6.5972222222222224E-2</v>
      </c>
      <c r="C19" s="10"/>
      <c r="D19" s="10"/>
      <c r="E19" s="10">
        <v>6.5972222222222224E-2</v>
      </c>
    </row>
    <row r="20" spans="1:5" x14ac:dyDescent="0.25">
      <c r="A20" s="4" t="s">
        <v>22</v>
      </c>
      <c r="B20" s="10"/>
      <c r="C20" s="10"/>
      <c r="D20" s="10">
        <v>3.2638888888888891E-2</v>
      </c>
      <c r="E20" s="10">
        <v>3.2638888888888891E-2</v>
      </c>
    </row>
    <row r="21" spans="1:5" x14ac:dyDescent="0.25">
      <c r="A21" s="4" t="s">
        <v>23</v>
      </c>
      <c r="B21" s="10">
        <v>3.5416666666666666E-2</v>
      </c>
      <c r="C21" s="10"/>
      <c r="D21" s="10"/>
      <c r="E21" s="10">
        <v>3.5416666666666666E-2</v>
      </c>
    </row>
    <row r="22" spans="1:5" x14ac:dyDescent="0.25">
      <c r="A22" s="4" t="s">
        <v>24</v>
      </c>
      <c r="B22" s="10"/>
      <c r="C22" s="10"/>
      <c r="D22" s="10"/>
      <c r="E22" s="10"/>
    </row>
    <row r="23" spans="1:5" x14ac:dyDescent="0.25">
      <c r="A23" s="4" t="s">
        <v>25</v>
      </c>
      <c r="B23" s="10"/>
      <c r="C23" s="10"/>
      <c r="D23" s="10"/>
      <c r="E23" s="10"/>
    </row>
    <row r="24" spans="1:5" x14ac:dyDescent="0.25">
      <c r="A24" s="4" t="s">
        <v>26</v>
      </c>
      <c r="B24" s="10"/>
      <c r="C24" s="10">
        <v>2.7777777777777776E-2</v>
      </c>
      <c r="D24" s="10"/>
      <c r="E24" s="10">
        <v>2.7777777777777776E-2</v>
      </c>
    </row>
    <row r="25" spans="1:5" x14ac:dyDescent="0.25">
      <c r="A25" s="4" t="s">
        <v>27</v>
      </c>
      <c r="B25" s="10"/>
      <c r="C25" s="10"/>
      <c r="D25" s="10">
        <v>3.2638888888888891E-2</v>
      </c>
      <c r="E25" s="10">
        <v>3.2638888888888891E-2</v>
      </c>
    </row>
    <row r="26" spans="1:5" x14ac:dyDescent="0.25">
      <c r="A26" s="4" t="s">
        <v>28</v>
      </c>
      <c r="B26" s="10">
        <v>5.9027777777777783E-2</v>
      </c>
      <c r="C26" s="10"/>
      <c r="D26" s="10"/>
      <c r="E26" s="10">
        <v>5.9027777777777783E-2</v>
      </c>
    </row>
    <row r="27" spans="1:5" x14ac:dyDescent="0.25">
      <c r="A27" s="4" t="s">
        <v>29</v>
      </c>
      <c r="B27" s="10"/>
      <c r="C27" s="10">
        <v>2.5694444444444447E-2</v>
      </c>
      <c r="D27" s="10"/>
      <c r="E27" s="10">
        <v>2.5694444444444447E-2</v>
      </c>
    </row>
    <row r="28" spans="1:5" x14ac:dyDescent="0.25">
      <c r="A28" s="4" t="s">
        <v>30</v>
      </c>
      <c r="B28" s="10"/>
      <c r="C28" s="10"/>
      <c r="D28" s="10">
        <v>4.0972222222222222E-2</v>
      </c>
      <c r="E28" s="10">
        <v>4.0972222222222222E-2</v>
      </c>
    </row>
    <row r="29" spans="1:5" x14ac:dyDescent="0.25">
      <c r="A29" s="4" t="s">
        <v>31</v>
      </c>
      <c r="B29" s="10">
        <v>3.9583333333333331E-2</v>
      </c>
      <c r="C29" s="10">
        <v>2.4305555555555556E-2</v>
      </c>
      <c r="D29" s="10"/>
      <c r="E29" s="10">
        <v>6.3888888888888884E-2</v>
      </c>
    </row>
    <row r="30" spans="1:5" x14ac:dyDescent="0.25">
      <c r="A30" s="4" t="s">
        <v>32</v>
      </c>
      <c r="B30" s="10"/>
      <c r="C30" s="10"/>
      <c r="D30" s="10"/>
      <c r="E30" s="10"/>
    </row>
    <row r="31" spans="1:5" x14ac:dyDescent="0.25">
      <c r="A31" s="4" t="s">
        <v>33</v>
      </c>
      <c r="B31" s="10"/>
      <c r="C31" s="10"/>
      <c r="D31" s="10">
        <v>3.6111111111111115E-2</v>
      </c>
      <c r="E31" s="10">
        <v>3.6111111111111115E-2</v>
      </c>
    </row>
    <row r="32" spans="1:5" x14ac:dyDescent="0.25">
      <c r="A32" s="4" t="s">
        <v>34</v>
      </c>
      <c r="B32" s="10"/>
      <c r="C32" s="10">
        <v>2.9166666666666664E-2</v>
      </c>
      <c r="D32" s="10"/>
      <c r="E32" s="10">
        <v>2.9166666666666664E-2</v>
      </c>
    </row>
    <row r="33" spans="1:5" x14ac:dyDescent="0.25">
      <c r="A33" s="4" t="s">
        <v>35</v>
      </c>
      <c r="B33" s="10">
        <v>4.9305555555555554E-2</v>
      </c>
      <c r="C33" s="10"/>
      <c r="D33" s="10"/>
      <c r="E33" s="10">
        <v>4.9305555555555554E-2</v>
      </c>
    </row>
    <row r="34" spans="1:5" x14ac:dyDescent="0.25">
      <c r="A34" s="4" t="s">
        <v>36</v>
      </c>
      <c r="B34" s="10"/>
      <c r="C34" s="10"/>
      <c r="D34" s="10">
        <v>3.0555555555555555E-2</v>
      </c>
      <c r="E34" s="10">
        <v>3.0555555555555555E-2</v>
      </c>
    </row>
    <row r="35" spans="1:5" x14ac:dyDescent="0.25">
      <c r="A35" s="4" t="s">
        <v>37</v>
      </c>
      <c r="B35" s="10"/>
      <c r="C35" s="10">
        <v>2.9166666666666664E-2</v>
      </c>
      <c r="D35" s="10"/>
      <c r="E35" s="10">
        <v>2.9166666666666664E-2</v>
      </c>
    </row>
    <row r="36" spans="1:5" x14ac:dyDescent="0.25">
      <c r="A36" s="4" t="s">
        <v>38</v>
      </c>
      <c r="B36" s="10">
        <v>6.5972222222222224E-2</v>
      </c>
      <c r="C36" s="10"/>
      <c r="D36" s="10"/>
      <c r="E36" s="10">
        <v>6.5972222222222224E-2</v>
      </c>
    </row>
    <row r="37" spans="1:5" x14ac:dyDescent="0.25">
      <c r="A37" s="4" t="s">
        <v>39</v>
      </c>
      <c r="B37" s="10"/>
      <c r="C37" s="10"/>
      <c r="D37" s="10"/>
      <c r="E37" s="10"/>
    </row>
    <row r="38" spans="1:5" x14ac:dyDescent="0.25">
      <c r="A38" s="4" t="s">
        <v>40</v>
      </c>
      <c r="B38" s="10"/>
      <c r="C38" s="10"/>
      <c r="D38" s="10">
        <v>4.3055555555555562E-2</v>
      </c>
      <c r="E38" s="10">
        <v>4.3055555555555562E-2</v>
      </c>
    </row>
    <row r="39" spans="1:5" x14ac:dyDescent="0.25">
      <c r="A39" s="4" t="s">
        <v>8</v>
      </c>
      <c r="B39" s="10">
        <v>0.47499999999999992</v>
      </c>
      <c r="C39" s="10">
        <v>0.22222222222222224</v>
      </c>
      <c r="D39" s="10">
        <v>0.33750000000000002</v>
      </c>
      <c r="E39" s="10">
        <v>1.0347222222222223</v>
      </c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pane ySplit="1" topLeftCell="A2" activePane="bottomLeft" state="frozen"/>
      <selection activeCell="F1" sqref="F1"/>
      <selection pane="bottomLeft" activeCell="F1" sqref="F1"/>
    </sheetView>
  </sheetViews>
  <sheetFormatPr defaultRowHeight="15" x14ac:dyDescent="0.25"/>
  <cols>
    <col min="1" max="1" width="25.140625" bestFit="1" customWidth="1"/>
    <col min="2" max="2" width="10.42578125" customWidth="1"/>
    <col min="3" max="3" width="16.42578125" customWidth="1"/>
    <col min="4" max="4" width="14" customWidth="1"/>
  </cols>
  <sheetData>
    <row r="1" spans="1:7" x14ac:dyDescent="0.25">
      <c r="A1" s="11" t="s">
        <v>0</v>
      </c>
      <c r="B1" s="11" t="s">
        <v>1</v>
      </c>
      <c r="C1" s="11" t="s">
        <v>5</v>
      </c>
      <c r="D1" s="11" t="s">
        <v>4</v>
      </c>
      <c r="E1" s="11"/>
      <c r="F1" s="11"/>
      <c r="G1" s="11"/>
    </row>
    <row r="2" spans="1:7" x14ac:dyDescent="0.25">
      <c r="A2" s="7">
        <v>41701</v>
      </c>
      <c r="B2" t="s">
        <v>3</v>
      </c>
      <c r="C2" s="1">
        <v>3.888888888888889E-2</v>
      </c>
      <c r="D2">
        <v>2</v>
      </c>
      <c r="E2" s="2"/>
    </row>
    <row r="3" spans="1:7" x14ac:dyDescent="0.25">
      <c r="A3" s="7">
        <v>41702</v>
      </c>
      <c r="B3" t="s">
        <v>6</v>
      </c>
      <c r="C3" s="1">
        <v>3.0555555555555555E-2</v>
      </c>
      <c r="D3">
        <v>10</v>
      </c>
      <c r="E3" s="2"/>
    </row>
    <row r="4" spans="1:7" x14ac:dyDescent="0.25">
      <c r="A4" s="7">
        <v>41703</v>
      </c>
      <c r="B4" t="s">
        <v>2</v>
      </c>
      <c r="C4" s="1">
        <v>6.5972222222222224E-2</v>
      </c>
      <c r="D4">
        <v>57</v>
      </c>
      <c r="E4" s="2"/>
    </row>
    <row r="5" spans="1:7" x14ac:dyDescent="0.25">
      <c r="A5" s="7">
        <v>41704</v>
      </c>
      <c r="B5" t="s">
        <v>3</v>
      </c>
      <c r="C5" s="1">
        <v>4.3750000000000004E-2</v>
      </c>
      <c r="D5">
        <v>2</v>
      </c>
      <c r="E5" s="2"/>
    </row>
    <row r="6" spans="1:7" x14ac:dyDescent="0.25">
      <c r="A6" s="7">
        <v>41705</v>
      </c>
      <c r="B6" t="s">
        <v>2</v>
      </c>
      <c r="C6" s="1">
        <v>6.5972222222222224E-2</v>
      </c>
      <c r="D6">
        <v>62</v>
      </c>
      <c r="E6" s="2"/>
    </row>
    <row r="7" spans="1:7" x14ac:dyDescent="0.25">
      <c r="A7" s="7">
        <v>41706</v>
      </c>
      <c r="B7" t="s">
        <v>2</v>
      </c>
      <c r="C7" s="1">
        <v>2.7777777777777776E-2</v>
      </c>
      <c r="D7">
        <v>25</v>
      </c>
      <c r="E7" s="2"/>
    </row>
    <row r="8" spans="1:7" x14ac:dyDescent="0.25">
      <c r="A8" s="7">
        <v>41706</v>
      </c>
      <c r="B8" t="s">
        <v>6</v>
      </c>
      <c r="C8" s="1">
        <v>2.4999999999999998E-2</v>
      </c>
      <c r="D8">
        <v>8</v>
      </c>
      <c r="E8" s="2"/>
    </row>
    <row r="9" spans="1:7" x14ac:dyDescent="0.25">
      <c r="A9" s="7">
        <v>41708</v>
      </c>
      <c r="B9" t="s">
        <v>3</v>
      </c>
      <c r="C9" s="1">
        <v>3.888888888888889E-2</v>
      </c>
      <c r="D9">
        <v>2</v>
      </c>
      <c r="E9" s="2"/>
    </row>
    <row r="10" spans="1:7" x14ac:dyDescent="0.25">
      <c r="A10" s="7">
        <v>41709</v>
      </c>
      <c r="B10" t="s">
        <v>6</v>
      </c>
      <c r="C10" s="1">
        <v>3.0555555555555555E-2</v>
      </c>
      <c r="D10">
        <v>10</v>
      </c>
      <c r="E10" s="2"/>
    </row>
    <row r="11" spans="1:7" x14ac:dyDescent="0.25">
      <c r="A11" s="7">
        <v>41710</v>
      </c>
      <c r="B11" t="s">
        <v>2</v>
      </c>
      <c r="C11" s="1">
        <v>6.5972222222222224E-2</v>
      </c>
      <c r="D11">
        <v>57</v>
      </c>
      <c r="E11" s="2"/>
    </row>
    <row r="12" spans="1:7" x14ac:dyDescent="0.25">
      <c r="A12" s="7">
        <v>41711</v>
      </c>
      <c r="B12" t="s">
        <v>3</v>
      </c>
      <c r="C12" s="1">
        <v>3.2638888888888891E-2</v>
      </c>
      <c r="D12">
        <v>1.5</v>
      </c>
      <c r="E12" s="2"/>
    </row>
    <row r="13" spans="1:7" x14ac:dyDescent="0.25">
      <c r="A13" s="7">
        <v>41712</v>
      </c>
      <c r="B13" t="s">
        <v>2</v>
      </c>
      <c r="C13" s="1">
        <v>3.5416666666666666E-2</v>
      </c>
      <c r="D13">
        <v>43</v>
      </c>
      <c r="E13" s="2"/>
    </row>
    <row r="14" spans="1:7" x14ac:dyDescent="0.25">
      <c r="A14" s="7">
        <v>41715</v>
      </c>
      <c r="B14" t="s">
        <v>6</v>
      </c>
      <c r="C14" s="1">
        <v>2.7777777777777776E-2</v>
      </c>
      <c r="D14">
        <v>9</v>
      </c>
      <c r="E14" s="2"/>
    </row>
    <row r="15" spans="1:7" x14ac:dyDescent="0.25">
      <c r="A15" s="7">
        <v>41716</v>
      </c>
      <c r="B15" t="s">
        <v>3</v>
      </c>
      <c r="C15" s="1">
        <v>3.2638888888888891E-2</v>
      </c>
      <c r="D15">
        <v>1.5</v>
      </c>
      <c r="E15" s="2"/>
    </row>
    <row r="16" spans="1:7" x14ac:dyDescent="0.25">
      <c r="A16" s="7">
        <v>41717</v>
      </c>
      <c r="B16" t="s">
        <v>2</v>
      </c>
      <c r="C16" s="1">
        <v>5.9027777777777783E-2</v>
      </c>
      <c r="D16">
        <v>72</v>
      </c>
      <c r="E16" s="2"/>
    </row>
    <row r="17" spans="1:5" x14ac:dyDescent="0.25">
      <c r="A17" s="7">
        <v>41718</v>
      </c>
      <c r="B17" t="s">
        <v>6</v>
      </c>
      <c r="C17" s="1">
        <v>2.5694444444444447E-2</v>
      </c>
      <c r="D17">
        <v>8</v>
      </c>
      <c r="E17" s="2"/>
    </row>
    <row r="18" spans="1:5" x14ac:dyDescent="0.25">
      <c r="A18" s="7">
        <v>41719</v>
      </c>
      <c r="B18" t="s">
        <v>3</v>
      </c>
      <c r="C18" s="1">
        <v>4.0972222222222222E-2</v>
      </c>
      <c r="D18">
        <v>2</v>
      </c>
      <c r="E18" s="2"/>
    </row>
    <row r="19" spans="1:5" x14ac:dyDescent="0.25">
      <c r="A19" s="7">
        <v>41720</v>
      </c>
      <c r="B19" t="s">
        <v>2</v>
      </c>
      <c r="C19" s="1">
        <v>3.9583333333333331E-2</v>
      </c>
      <c r="D19">
        <v>54</v>
      </c>
      <c r="E19" s="2"/>
    </row>
    <row r="20" spans="1:5" x14ac:dyDescent="0.25">
      <c r="A20" s="7">
        <v>41720</v>
      </c>
      <c r="B20" t="s">
        <v>6</v>
      </c>
      <c r="C20" s="1">
        <v>2.4305555555555556E-2</v>
      </c>
      <c r="D20">
        <v>8</v>
      </c>
      <c r="E20" s="2"/>
    </row>
    <row r="21" spans="1:5" x14ac:dyDescent="0.25">
      <c r="A21" s="7">
        <v>41722</v>
      </c>
      <c r="B21" t="s">
        <v>3</v>
      </c>
      <c r="C21" s="1">
        <v>3.6111111111111115E-2</v>
      </c>
      <c r="D21">
        <v>2</v>
      </c>
    </row>
    <row r="22" spans="1:5" x14ac:dyDescent="0.25">
      <c r="A22" s="7">
        <v>41723</v>
      </c>
      <c r="B22" t="s">
        <v>6</v>
      </c>
      <c r="C22" s="1">
        <v>2.9166666666666664E-2</v>
      </c>
      <c r="D22">
        <v>10</v>
      </c>
    </row>
    <row r="23" spans="1:5" x14ac:dyDescent="0.25">
      <c r="A23" s="7">
        <v>41724</v>
      </c>
      <c r="B23" t="s">
        <v>2</v>
      </c>
      <c r="C23" s="1">
        <v>4.9305555555555554E-2</v>
      </c>
      <c r="D23">
        <v>57</v>
      </c>
    </row>
    <row r="24" spans="1:5" x14ac:dyDescent="0.25">
      <c r="A24" s="7">
        <v>41725</v>
      </c>
      <c r="B24" t="s">
        <v>3</v>
      </c>
      <c r="C24" s="1">
        <v>3.0555555555555555E-2</v>
      </c>
      <c r="D24">
        <v>1.5</v>
      </c>
    </row>
    <row r="25" spans="1:5" x14ac:dyDescent="0.25">
      <c r="A25" s="7">
        <v>41726</v>
      </c>
      <c r="B25" t="s">
        <v>6</v>
      </c>
      <c r="C25" s="1">
        <v>2.9166666666666664E-2</v>
      </c>
      <c r="D25">
        <v>10</v>
      </c>
    </row>
    <row r="26" spans="1:5" x14ac:dyDescent="0.25">
      <c r="A26" s="7">
        <v>41727</v>
      </c>
      <c r="B26" t="s">
        <v>2</v>
      </c>
      <c r="C26" s="1">
        <v>6.5972222222222224E-2</v>
      </c>
      <c r="D26">
        <v>68</v>
      </c>
    </row>
    <row r="27" spans="1:5" x14ac:dyDescent="0.25">
      <c r="A27" s="7">
        <v>41729</v>
      </c>
      <c r="B27" t="s">
        <v>3</v>
      </c>
      <c r="C27" s="1">
        <v>4.3055555555555562E-2</v>
      </c>
      <c r="D27">
        <v>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selection sqref="A1:XFD1"/>
    </sheetView>
  </sheetViews>
  <sheetFormatPr defaultRowHeight="15" x14ac:dyDescent="0.25"/>
  <cols>
    <col min="1" max="1" width="21.140625" bestFit="1" customWidth="1"/>
    <col min="2" max="2" width="16.28515625" bestFit="1" customWidth="1"/>
    <col min="3" max="3" width="4.5703125" bestFit="1" customWidth="1"/>
    <col min="4" max="4" width="5.85546875" bestFit="1" customWidth="1"/>
    <col min="5" max="6" width="11.28515625" bestFit="1" customWidth="1"/>
  </cols>
  <sheetData>
    <row r="1" spans="1:16" ht="43.5" customHeight="1" x14ac:dyDescent="0.4">
      <c r="A1" s="14" t="s">
        <v>53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12"/>
      <c r="B2" s="12"/>
      <c r="C2" s="12"/>
      <c r="D2" s="12"/>
      <c r="E2" s="12"/>
      <c r="F2" s="12"/>
      <c r="G2" s="12"/>
      <c r="H2" s="12"/>
    </row>
    <row r="3" spans="1:16" x14ac:dyDescent="0.25">
      <c r="A3" s="3" t="s">
        <v>43</v>
      </c>
      <c r="B3" s="3" t="s">
        <v>9</v>
      </c>
    </row>
    <row r="4" spans="1:16" x14ac:dyDescent="0.25">
      <c r="A4" s="3" t="s">
        <v>7</v>
      </c>
      <c r="B4" t="s">
        <v>2</v>
      </c>
      <c r="C4" t="s">
        <v>6</v>
      </c>
      <c r="D4" t="s">
        <v>3</v>
      </c>
      <c r="E4" t="s">
        <v>8</v>
      </c>
    </row>
    <row r="5" spans="1:16" x14ac:dyDescent="0.25">
      <c r="A5" s="9">
        <v>41699</v>
      </c>
      <c r="B5" s="8"/>
      <c r="C5" s="8"/>
      <c r="D5" s="8"/>
      <c r="E5" s="8"/>
    </row>
    <row r="6" spans="1:16" x14ac:dyDescent="0.25">
      <c r="A6" s="9">
        <v>41700</v>
      </c>
      <c r="B6" s="8"/>
      <c r="C6" s="8"/>
      <c r="D6" s="8"/>
      <c r="E6" s="8"/>
    </row>
    <row r="7" spans="1:16" x14ac:dyDescent="0.25">
      <c r="A7" s="9">
        <v>41701</v>
      </c>
      <c r="B7" s="8"/>
      <c r="C7" s="8"/>
      <c r="D7" s="8">
        <v>3.888888888888889E-2</v>
      </c>
      <c r="E7" s="8">
        <v>3.888888888888889E-2</v>
      </c>
    </row>
    <row r="8" spans="1:16" x14ac:dyDescent="0.25">
      <c r="A8" s="9">
        <v>41702</v>
      </c>
      <c r="B8" s="8"/>
      <c r="C8" s="8">
        <v>3.0555555555555555E-2</v>
      </c>
      <c r="D8" s="8"/>
      <c r="E8" s="8">
        <v>3.0555555555555555E-2</v>
      </c>
    </row>
    <row r="9" spans="1:16" x14ac:dyDescent="0.25">
      <c r="A9" s="9">
        <v>41703</v>
      </c>
      <c r="B9" s="8">
        <v>6.5972222222222224E-2</v>
      </c>
      <c r="C9" s="8"/>
      <c r="D9" s="8"/>
      <c r="E9" s="8">
        <v>6.5972222222222224E-2</v>
      </c>
    </row>
    <row r="10" spans="1:16" x14ac:dyDescent="0.25">
      <c r="A10" s="9">
        <v>41704</v>
      </c>
      <c r="B10" s="8"/>
      <c r="C10" s="8"/>
      <c r="D10" s="8">
        <v>4.3750000000000004E-2</v>
      </c>
      <c r="E10" s="8">
        <v>4.3750000000000004E-2</v>
      </c>
    </row>
    <row r="11" spans="1:16" x14ac:dyDescent="0.25">
      <c r="A11" s="9">
        <v>41705</v>
      </c>
      <c r="B11" s="8">
        <v>6.5972222222222224E-2</v>
      </c>
      <c r="C11" s="8"/>
      <c r="D11" s="8"/>
      <c r="E11" s="8">
        <v>6.5972222222222224E-2</v>
      </c>
    </row>
    <row r="12" spans="1:16" x14ac:dyDescent="0.25">
      <c r="A12" s="9">
        <v>41706</v>
      </c>
      <c r="B12" s="8">
        <v>2.7777777777777776E-2</v>
      </c>
      <c r="C12" s="8">
        <v>2.4999999999999998E-2</v>
      </c>
      <c r="D12" s="8"/>
      <c r="E12" s="8">
        <v>5.2777777777777771E-2</v>
      </c>
    </row>
    <row r="13" spans="1:16" x14ac:dyDescent="0.25">
      <c r="A13" s="9">
        <v>41707</v>
      </c>
      <c r="B13" s="8"/>
      <c r="C13" s="8"/>
      <c r="D13" s="8"/>
      <c r="E13" s="8"/>
    </row>
    <row r="14" spans="1:16" x14ac:dyDescent="0.25">
      <c r="A14" s="9">
        <v>41708</v>
      </c>
      <c r="B14" s="8"/>
      <c r="C14" s="8"/>
      <c r="D14" s="8">
        <v>3.888888888888889E-2</v>
      </c>
      <c r="E14" s="8">
        <v>3.888888888888889E-2</v>
      </c>
    </row>
    <row r="15" spans="1:16" x14ac:dyDescent="0.25">
      <c r="A15" s="9">
        <v>41709</v>
      </c>
      <c r="B15" s="8"/>
      <c r="C15" s="8">
        <v>3.0555555555555555E-2</v>
      </c>
      <c r="D15" s="8"/>
      <c r="E15" s="8">
        <v>3.0555555555555555E-2</v>
      </c>
    </row>
    <row r="16" spans="1:16" x14ac:dyDescent="0.25">
      <c r="A16" s="9">
        <v>41710</v>
      </c>
      <c r="B16" s="8">
        <v>6.5972222222222224E-2</v>
      </c>
      <c r="C16" s="8"/>
      <c r="D16" s="8"/>
      <c r="E16" s="8">
        <v>6.5972222222222224E-2</v>
      </c>
    </row>
    <row r="17" spans="1:5" x14ac:dyDescent="0.25">
      <c r="A17" s="9">
        <v>41711</v>
      </c>
      <c r="B17" s="8"/>
      <c r="C17" s="8"/>
      <c r="D17" s="8">
        <v>3.2638888888888891E-2</v>
      </c>
      <c r="E17" s="8">
        <v>3.2638888888888891E-2</v>
      </c>
    </row>
    <row r="18" spans="1:5" x14ac:dyDescent="0.25">
      <c r="A18" s="9">
        <v>41712</v>
      </c>
      <c r="B18" s="8">
        <v>3.5416666666666666E-2</v>
      </c>
      <c r="C18" s="8"/>
      <c r="D18" s="8"/>
      <c r="E18" s="8">
        <v>3.5416666666666666E-2</v>
      </c>
    </row>
    <row r="19" spans="1:5" x14ac:dyDescent="0.25">
      <c r="A19" s="9">
        <v>41713</v>
      </c>
      <c r="B19" s="8"/>
      <c r="C19" s="8"/>
      <c r="D19" s="8"/>
      <c r="E19" s="8"/>
    </row>
    <row r="20" spans="1:5" x14ac:dyDescent="0.25">
      <c r="A20" s="9">
        <v>41714</v>
      </c>
      <c r="B20" s="8"/>
      <c r="C20" s="8"/>
      <c r="D20" s="8"/>
      <c r="E20" s="8"/>
    </row>
    <row r="21" spans="1:5" x14ac:dyDescent="0.25">
      <c r="A21" s="9">
        <v>41715</v>
      </c>
      <c r="B21" s="8"/>
      <c r="C21" s="8">
        <v>2.7777777777777776E-2</v>
      </c>
      <c r="D21" s="8"/>
      <c r="E21" s="8">
        <v>2.7777777777777776E-2</v>
      </c>
    </row>
    <row r="22" spans="1:5" x14ac:dyDescent="0.25">
      <c r="A22" s="9">
        <v>41716</v>
      </c>
      <c r="B22" s="8"/>
      <c r="C22" s="8"/>
      <c r="D22" s="8">
        <v>3.2638888888888891E-2</v>
      </c>
      <c r="E22" s="8">
        <v>3.2638888888888891E-2</v>
      </c>
    </row>
    <row r="23" spans="1:5" x14ac:dyDescent="0.25">
      <c r="A23" s="9">
        <v>41717</v>
      </c>
      <c r="B23" s="8">
        <v>5.9027777777777783E-2</v>
      </c>
      <c r="C23" s="8"/>
      <c r="D23" s="8"/>
      <c r="E23" s="8">
        <v>5.9027777777777783E-2</v>
      </c>
    </row>
    <row r="24" spans="1:5" x14ac:dyDescent="0.25">
      <c r="A24" s="9">
        <v>41718</v>
      </c>
      <c r="B24" s="8"/>
      <c r="C24" s="8">
        <v>2.5694444444444447E-2</v>
      </c>
      <c r="D24" s="8"/>
      <c r="E24" s="8">
        <v>2.5694444444444447E-2</v>
      </c>
    </row>
    <row r="25" spans="1:5" x14ac:dyDescent="0.25">
      <c r="A25" s="9">
        <v>41719</v>
      </c>
      <c r="B25" s="8"/>
      <c r="C25" s="8"/>
      <c r="D25" s="8">
        <v>4.0972222222222222E-2</v>
      </c>
      <c r="E25" s="8">
        <v>4.0972222222222222E-2</v>
      </c>
    </row>
    <row r="26" spans="1:5" x14ac:dyDescent="0.25">
      <c r="A26" s="9">
        <v>41720</v>
      </c>
      <c r="B26" s="8">
        <v>3.9583333333333331E-2</v>
      </c>
      <c r="C26" s="8">
        <v>2.4305555555555556E-2</v>
      </c>
      <c r="D26" s="8"/>
      <c r="E26" s="8">
        <v>6.3888888888888884E-2</v>
      </c>
    </row>
    <row r="27" spans="1:5" x14ac:dyDescent="0.25">
      <c r="A27" s="9">
        <v>41721</v>
      </c>
      <c r="B27" s="8"/>
      <c r="C27" s="8"/>
      <c r="D27" s="8"/>
      <c r="E27" s="8"/>
    </row>
    <row r="28" spans="1:5" x14ac:dyDescent="0.25">
      <c r="A28" s="9">
        <v>41722</v>
      </c>
      <c r="B28" s="8"/>
      <c r="C28" s="8"/>
      <c r="D28" s="8">
        <v>3.6111111111111115E-2</v>
      </c>
      <c r="E28" s="8">
        <v>3.6111111111111115E-2</v>
      </c>
    </row>
    <row r="29" spans="1:5" x14ac:dyDescent="0.25">
      <c r="A29" s="9">
        <v>41723</v>
      </c>
      <c r="B29" s="8"/>
      <c r="C29" s="8">
        <v>2.9166666666666664E-2</v>
      </c>
      <c r="D29" s="8"/>
      <c r="E29" s="8">
        <v>2.9166666666666664E-2</v>
      </c>
    </row>
    <row r="30" spans="1:5" x14ac:dyDescent="0.25">
      <c r="A30" s="9">
        <v>41724</v>
      </c>
      <c r="B30" s="8">
        <v>4.9305555555555554E-2</v>
      </c>
      <c r="C30" s="8"/>
      <c r="D30" s="8"/>
      <c r="E30" s="8">
        <v>4.9305555555555554E-2</v>
      </c>
    </row>
    <row r="31" spans="1:5" x14ac:dyDescent="0.25">
      <c r="A31" s="9">
        <v>41725</v>
      </c>
      <c r="B31" s="8"/>
      <c r="C31" s="8"/>
      <c r="D31" s="8">
        <v>3.0555555555555555E-2</v>
      </c>
      <c r="E31" s="8">
        <v>3.0555555555555555E-2</v>
      </c>
    </row>
    <row r="32" spans="1:5" x14ac:dyDescent="0.25">
      <c r="A32" s="9">
        <v>41726</v>
      </c>
      <c r="B32" s="8"/>
      <c r="C32" s="8">
        <v>2.9166666666666664E-2</v>
      </c>
      <c r="D32" s="8"/>
      <c r="E32" s="8">
        <v>2.9166666666666664E-2</v>
      </c>
    </row>
    <row r="33" spans="1:5" x14ac:dyDescent="0.25">
      <c r="A33" s="9">
        <v>41727</v>
      </c>
      <c r="B33" s="8">
        <v>6.5972222222222224E-2</v>
      </c>
      <c r="C33" s="8"/>
      <c r="D33" s="8"/>
      <c r="E33" s="8">
        <v>6.5972222222222224E-2</v>
      </c>
    </row>
    <row r="34" spans="1:5" x14ac:dyDescent="0.25">
      <c r="A34" s="9">
        <v>41728</v>
      </c>
      <c r="B34" s="8"/>
      <c r="C34" s="8"/>
      <c r="D34" s="8"/>
      <c r="E34" s="8"/>
    </row>
    <row r="35" spans="1:5" x14ac:dyDescent="0.25">
      <c r="A35" s="9">
        <v>41729</v>
      </c>
      <c r="B35" s="8"/>
      <c r="C35" s="8"/>
      <c r="D35" s="8">
        <v>4.3055555555555562E-2</v>
      </c>
      <c r="E35" s="8">
        <v>4.3055555555555562E-2</v>
      </c>
    </row>
    <row r="36" spans="1:5" x14ac:dyDescent="0.25">
      <c r="A36" s="9" t="s">
        <v>8</v>
      </c>
      <c r="B36" s="8">
        <v>0.47499999999999992</v>
      </c>
      <c r="C36" s="8">
        <v>0.22222222222222224</v>
      </c>
      <c r="D36" s="8">
        <v>0.33750000000000002</v>
      </c>
      <c r="E36" s="8">
        <v>1.0347222222222223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workbookViewId="0">
      <selection activeCell="G13" sqref="G13"/>
    </sheetView>
  </sheetViews>
  <sheetFormatPr defaultRowHeight="15" x14ac:dyDescent="0.25"/>
  <cols>
    <col min="1" max="1" width="26.7109375" style="6" customWidth="1"/>
    <col min="2" max="2" width="10.42578125" customWidth="1"/>
    <col min="3" max="3" width="16.42578125" customWidth="1"/>
    <col min="4" max="4" width="14" customWidth="1"/>
  </cols>
  <sheetData>
    <row r="1" spans="1:7" x14ac:dyDescent="0.25">
      <c r="A1" s="13" t="s">
        <v>0</v>
      </c>
      <c r="B1" s="12" t="s">
        <v>1</v>
      </c>
      <c r="C1" s="12" t="s">
        <v>5</v>
      </c>
      <c r="D1" s="12" t="s">
        <v>4</v>
      </c>
      <c r="E1" s="12"/>
      <c r="F1" s="12"/>
      <c r="G1" s="12"/>
    </row>
    <row r="2" spans="1:7" x14ac:dyDescent="0.25">
      <c r="A2" s="7">
        <v>41701</v>
      </c>
      <c r="B2" t="s">
        <v>3</v>
      </c>
      <c r="C2" s="1">
        <v>3.888888888888889E-2</v>
      </c>
      <c r="D2">
        <v>2</v>
      </c>
      <c r="E2" s="2"/>
    </row>
    <row r="3" spans="1:7" x14ac:dyDescent="0.25">
      <c r="A3" s="7">
        <v>41702</v>
      </c>
      <c r="B3" t="s">
        <v>6</v>
      </c>
      <c r="C3" s="1">
        <v>3.0555555555555555E-2</v>
      </c>
      <c r="D3">
        <v>10</v>
      </c>
      <c r="E3" s="2"/>
    </row>
    <row r="4" spans="1:7" x14ac:dyDescent="0.25">
      <c r="A4" s="7">
        <v>41703</v>
      </c>
      <c r="B4" t="s">
        <v>2</v>
      </c>
      <c r="C4" s="1">
        <v>6.5972222222222224E-2</v>
      </c>
      <c r="D4">
        <v>57</v>
      </c>
      <c r="E4" s="2"/>
    </row>
    <row r="5" spans="1:7" x14ac:dyDescent="0.25">
      <c r="A5" s="7">
        <v>41704</v>
      </c>
      <c r="B5" t="s">
        <v>3</v>
      </c>
      <c r="C5" s="1">
        <v>4.3750000000000004E-2</v>
      </c>
      <c r="D5">
        <v>2</v>
      </c>
      <c r="E5" s="2"/>
    </row>
    <row r="6" spans="1:7" x14ac:dyDescent="0.25">
      <c r="A6" s="7">
        <v>41705</v>
      </c>
      <c r="B6" t="s">
        <v>2</v>
      </c>
      <c r="C6" s="1">
        <v>6.5972222222222224E-2</v>
      </c>
      <c r="D6">
        <v>62</v>
      </c>
      <c r="E6" s="2"/>
    </row>
    <row r="7" spans="1:7" x14ac:dyDescent="0.25">
      <c r="A7" s="7">
        <v>41706</v>
      </c>
      <c r="B7" t="s">
        <v>2</v>
      </c>
      <c r="C7" s="1">
        <v>2.7777777777777776E-2</v>
      </c>
      <c r="D7">
        <v>25</v>
      </c>
      <c r="E7" s="2"/>
    </row>
    <row r="8" spans="1:7" x14ac:dyDescent="0.25">
      <c r="A8" s="7">
        <v>41706</v>
      </c>
      <c r="B8" t="s">
        <v>6</v>
      </c>
      <c r="C8" s="1">
        <v>2.4999999999999998E-2</v>
      </c>
      <c r="D8">
        <v>8</v>
      </c>
      <c r="E8" s="2"/>
    </row>
    <row r="9" spans="1:7" x14ac:dyDescent="0.25">
      <c r="A9" s="7">
        <v>41708</v>
      </c>
      <c r="B9" t="s">
        <v>3</v>
      </c>
      <c r="C9" s="1">
        <v>3.888888888888889E-2</v>
      </c>
      <c r="D9">
        <v>2</v>
      </c>
      <c r="E9" s="2"/>
    </row>
    <row r="10" spans="1:7" x14ac:dyDescent="0.25">
      <c r="A10" s="7">
        <v>41709</v>
      </c>
      <c r="B10" t="s">
        <v>6</v>
      </c>
      <c r="C10" s="1">
        <v>3.0555555555555555E-2</v>
      </c>
      <c r="D10">
        <v>10</v>
      </c>
      <c r="E10" s="2"/>
    </row>
    <row r="11" spans="1:7" x14ac:dyDescent="0.25">
      <c r="A11" s="7">
        <v>41710</v>
      </c>
      <c r="B11" t="s">
        <v>2</v>
      </c>
      <c r="C11" s="1">
        <v>6.5972222222222224E-2</v>
      </c>
      <c r="D11">
        <v>57</v>
      </c>
      <c r="E11" s="2"/>
    </row>
    <row r="12" spans="1:7" x14ac:dyDescent="0.25">
      <c r="A12" s="7">
        <v>41711</v>
      </c>
      <c r="B12" t="s">
        <v>3</v>
      </c>
      <c r="C12" s="1">
        <v>3.2638888888888891E-2</v>
      </c>
      <c r="D12">
        <v>1.5</v>
      </c>
      <c r="E12" s="2"/>
    </row>
    <row r="13" spans="1:7" x14ac:dyDescent="0.25">
      <c r="A13" s="7">
        <v>41712</v>
      </c>
      <c r="B13" t="s">
        <v>2</v>
      </c>
      <c r="C13" s="1">
        <v>3.5416666666666666E-2</v>
      </c>
      <c r="D13">
        <v>43</v>
      </c>
      <c r="E13" s="2"/>
    </row>
    <row r="14" spans="1:7" x14ac:dyDescent="0.25">
      <c r="A14" s="7">
        <v>41715</v>
      </c>
      <c r="B14" t="s">
        <v>6</v>
      </c>
      <c r="C14" s="1">
        <v>2.7777777777777776E-2</v>
      </c>
      <c r="D14">
        <v>9</v>
      </c>
      <c r="E14" s="2"/>
    </row>
    <row r="15" spans="1:7" x14ac:dyDescent="0.25">
      <c r="A15" s="7">
        <v>41716</v>
      </c>
      <c r="B15" t="s">
        <v>3</v>
      </c>
      <c r="C15" s="1">
        <v>3.2638888888888891E-2</v>
      </c>
      <c r="D15">
        <v>1.5</v>
      </c>
      <c r="E15" s="2"/>
    </row>
    <row r="16" spans="1:7" x14ac:dyDescent="0.25">
      <c r="A16" s="7">
        <v>41717</v>
      </c>
      <c r="B16" t="s">
        <v>2</v>
      </c>
      <c r="C16" s="1">
        <v>5.9027777777777783E-2</v>
      </c>
      <c r="D16">
        <v>72</v>
      </c>
      <c r="E16" s="2"/>
    </row>
    <row r="17" spans="1:5" x14ac:dyDescent="0.25">
      <c r="A17" s="7">
        <v>41718</v>
      </c>
      <c r="B17" t="s">
        <v>6</v>
      </c>
      <c r="C17" s="1">
        <v>2.5694444444444447E-2</v>
      </c>
      <c r="D17">
        <v>8</v>
      </c>
      <c r="E17" s="2"/>
    </row>
    <row r="18" spans="1:5" x14ac:dyDescent="0.25">
      <c r="A18" s="7">
        <v>41719</v>
      </c>
      <c r="B18" t="s">
        <v>3</v>
      </c>
      <c r="C18" s="1">
        <v>4.0972222222222222E-2</v>
      </c>
      <c r="D18">
        <v>2</v>
      </c>
      <c r="E18" s="2"/>
    </row>
    <row r="19" spans="1:5" x14ac:dyDescent="0.25">
      <c r="A19" s="7">
        <v>41720</v>
      </c>
      <c r="B19" t="s">
        <v>2</v>
      </c>
      <c r="C19" s="1">
        <v>3.9583333333333331E-2</v>
      </c>
      <c r="D19">
        <v>54</v>
      </c>
      <c r="E19" s="2"/>
    </row>
    <row r="20" spans="1:5" x14ac:dyDescent="0.25">
      <c r="A20" s="7">
        <v>41720</v>
      </c>
      <c r="B20" t="s">
        <v>6</v>
      </c>
      <c r="C20" s="1">
        <v>2.4305555555555556E-2</v>
      </c>
      <c r="D20">
        <v>8</v>
      </c>
      <c r="E20" s="2"/>
    </row>
    <row r="21" spans="1:5" x14ac:dyDescent="0.25">
      <c r="A21" s="7">
        <v>41722</v>
      </c>
      <c r="B21" t="s">
        <v>3</v>
      </c>
      <c r="C21" s="1">
        <v>3.6111111111111115E-2</v>
      </c>
      <c r="D21">
        <v>2</v>
      </c>
      <c r="E21" s="2"/>
    </row>
    <row r="22" spans="1:5" x14ac:dyDescent="0.25">
      <c r="A22" s="7">
        <v>41723</v>
      </c>
      <c r="B22" t="s">
        <v>6</v>
      </c>
      <c r="C22" s="1">
        <v>2.9166666666666664E-2</v>
      </c>
      <c r="D22">
        <v>10</v>
      </c>
      <c r="E22" s="2"/>
    </row>
    <row r="23" spans="1:5" x14ac:dyDescent="0.25">
      <c r="A23" s="7">
        <v>41724</v>
      </c>
      <c r="B23" t="s">
        <v>2</v>
      </c>
      <c r="C23" s="1">
        <v>4.9305555555555554E-2</v>
      </c>
      <c r="D23">
        <v>57</v>
      </c>
      <c r="E23" s="2"/>
    </row>
    <row r="24" spans="1:5" x14ac:dyDescent="0.25">
      <c r="A24" s="7">
        <v>41725</v>
      </c>
      <c r="B24" t="s">
        <v>3</v>
      </c>
      <c r="C24" s="1">
        <v>3.0555555555555555E-2</v>
      </c>
      <c r="D24">
        <v>1.5</v>
      </c>
      <c r="E24" s="2"/>
    </row>
    <row r="25" spans="1:5" x14ac:dyDescent="0.25">
      <c r="A25" s="7">
        <v>41726</v>
      </c>
      <c r="B25" t="s">
        <v>6</v>
      </c>
      <c r="C25" s="1">
        <v>2.9166666666666664E-2</v>
      </c>
      <c r="D25">
        <v>10</v>
      </c>
      <c r="E25" s="2"/>
    </row>
    <row r="26" spans="1:5" x14ac:dyDescent="0.25">
      <c r="A26" s="7">
        <v>41727</v>
      </c>
      <c r="B26" t="s">
        <v>2</v>
      </c>
      <c r="C26" s="1">
        <v>6.5972222222222224E-2</v>
      </c>
      <c r="D26">
        <v>68</v>
      </c>
      <c r="E26" s="2"/>
    </row>
    <row r="27" spans="1:5" x14ac:dyDescent="0.25">
      <c r="A27" s="7">
        <v>41729</v>
      </c>
      <c r="B27" t="s">
        <v>3</v>
      </c>
      <c r="C27" s="1">
        <v>4.3055555555555562E-2</v>
      </c>
      <c r="D27">
        <v>2</v>
      </c>
      <c r="E27" s="2"/>
    </row>
    <row r="28" spans="1:5" x14ac:dyDescent="0.25">
      <c r="A28" s="7">
        <v>41699</v>
      </c>
      <c r="C28" s="1"/>
    </row>
    <row r="29" spans="1:5" x14ac:dyDescent="0.25">
      <c r="A29" s="7">
        <v>41700</v>
      </c>
      <c r="C29" s="1"/>
    </row>
    <row r="30" spans="1:5" x14ac:dyDescent="0.25">
      <c r="A30" s="7">
        <v>41701</v>
      </c>
      <c r="C30" s="1"/>
    </row>
    <row r="31" spans="1:5" x14ac:dyDescent="0.25">
      <c r="A31" s="7">
        <v>41702</v>
      </c>
      <c r="C31" s="1"/>
    </row>
    <row r="32" spans="1:5" x14ac:dyDescent="0.25">
      <c r="A32" s="7">
        <v>41703</v>
      </c>
      <c r="C32" s="1"/>
    </row>
    <row r="33" spans="1:3" x14ac:dyDescent="0.25">
      <c r="A33" s="7">
        <v>41704</v>
      </c>
      <c r="C33" s="1"/>
    </row>
    <row r="34" spans="1:3" x14ac:dyDescent="0.25">
      <c r="A34" s="7">
        <v>41705</v>
      </c>
      <c r="C34" s="1"/>
    </row>
    <row r="35" spans="1:3" x14ac:dyDescent="0.25">
      <c r="A35" s="7">
        <v>41706</v>
      </c>
      <c r="C35" s="1"/>
    </row>
    <row r="36" spans="1:3" x14ac:dyDescent="0.25">
      <c r="A36" s="7">
        <v>41707</v>
      </c>
      <c r="C36" s="1"/>
    </row>
    <row r="37" spans="1:3" x14ac:dyDescent="0.25">
      <c r="A37" s="7">
        <v>41708</v>
      </c>
      <c r="C37" s="1"/>
    </row>
    <row r="38" spans="1:3" x14ac:dyDescent="0.25">
      <c r="A38" s="7">
        <v>41709</v>
      </c>
      <c r="C38" s="1"/>
    </row>
    <row r="39" spans="1:3" x14ac:dyDescent="0.25">
      <c r="A39" s="7">
        <v>41710</v>
      </c>
      <c r="C39" s="1"/>
    </row>
    <row r="40" spans="1:3" x14ac:dyDescent="0.25">
      <c r="A40" s="7">
        <v>41711</v>
      </c>
      <c r="C40" s="1"/>
    </row>
    <row r="41" spans="1:3" x14ac:dyDescent="0.25">
      <c r="A41" s="7">
        <v>41712</v>
      </c>
      <c r="C41" s="1"/>
    </row>
    <row r="42" spans="1:3" x14ac:dyDescent="0.25">
      <c r="A42" s="7">
        <v>41713</v>
      </c>
      <c r="C42" s="1"/>
    </row>
    <row r="43" spans="1:3" x14ac:dyDescent="0.25">
      <c r="A43" s="7">
        <v>41714</v>
      </c>
      <c r="C43" s="1"/>
    </row>
    <row r="44" spans="1:3" x14ac:dyDescent="0.25">
      <c r="A44" s="7">
        <v>41715</v>
      </c>
      <c r="C44" s="1"/>
    </row>
    <row r="45" spans="1:3" x14ac:dyDescent="0.25">
      <c r="A45" s="7">
        <v>41716</v>
      </c>
      <c r="C45" s="1"/>
    </row>
    <row r="46" spans="1:3" x14ac:dyDescent="0.25">
      <c r="A46" s="7">
        <v>41717</v>
      </c>
      <c r="C46" s="1"/>
    </row>
    <row r="47" spans="1:3" x14ac:dyDescent="0.25">
      <c r="A47" s="7">
        <v>41718</v>
      </c>
      <c r="C47" s="1"/>
    </row>
    <row r="48" spans="1:3" x14ac:dyDescent="0.25">
      <c r="A48" s="7">
        <v>41719</v>
      </c>
      <c r="C48" s="1"/>
    </row>
    <row r="49" spans="1:3" x14ac:dyDescent="0.25">
      <c r="A49" s="7">
        <v>41720</v>
      </c>
      <c r="C49" s="1"/>
    </row>
    <row r="50" spans="1:3" x14ac:dyDescent="0.25">
      <c r="A50" s="7">
        <v>41721</v>
      </c>
      <c r="C50" s="1"/>
    </row>
    <row r="51" spans="1:3" x14ac:dyDescent="0.25">
      <c r="A51" s="7">
        <v>41722</v>
      </c>
      <c r="C51" s="1"/>
    </row>
    <row r="52" spans="1:3" x14ac:dyDescent="0.25">
      <c r="A52" s="7">
        <v>41723</v>
      </c>
      <c r="C52" s="1"/>
    </row>
    <row r="53" spans="1:3" x14ac:dyDescent="0.25">
      <c r="A53" s="7">
        <v>41724</v>
      </c>
      <c r="C53" s="1"/>
    </row>
    <row r="54" spans="1:3" x14ac:dyDescent="0.25">
      <c r="A54" s="7">
        <v>41725</v>
      </c>
      <c r="C54" s="1"/>
    </row>
    <row r="55" spans="1:3" x14ac:dyDescent="0.25">
      <c r="A55" s="7">
        <v>41726</v>
      </c>
      <c r="C55" s="1"/>
    </row>
    <row r="56" spans="1:3" x14ac:dyDescent="0.25">
      <c r="A56" s="7">
        <v>41727</v>
      </c>
      <c r="C56" s="1"/>
    </row>
    <row r="57" spans="1:3" x14ac:dyDescent="0.25">
      <c r="A57" s="7">
        <v>41728</v>
      </c>
      <c r="C57" s="1"/>
    </row>
    <row r="58" spans="1:3" x14ac:dyDescent="0.25">
      <c r="A58" s="7">
        <v>41729</v>
      </c>
      <c r="C58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zoomScale="95" zoomScaleNormal="95" workbookViewId="0">
      <selection activeCell="M3" sqref="M3"/>
    </sheetView>
  </sheetViews>
  <sheetFormatPr defaultRowHeight="15" x14ac:dyDescent="0.25"/>
  <cols>
    <col min="1" max="1" width="10.7109375" bestFit="1" customWidth="1"/>
    <col min="2" max="2" width="5.28515625" style="16" customWidth="1"/>
    <col min="9" max="9" width="13.140625" bestFit="1" customWidth="1"/>
    <col min="10" max="10" width="6.140625" customWidth="1"/>
    <col min="11" max="11" width="4.85546875" customWidth="1"/>
    <col min="12" max="12" width="6.28515625" customWidth="1"/>
    <col min="22" max="24" width="0" hidden="1" customWidth="1"/>
    <col min="25" max="25" width="13.140625" hidden="1" customWidth="1"/>
    <col min="26" max="28" width="12" hidden="1" customWidth="1"/>
    <col min="29" max="31" width="0" hidden="1" customWidth="1"/>
  </cols>
  <sheetData>
    <row r="1" spans="1:28" ht="43.5" customHeight="1" x14ac:dyDescent="0.4">
      <c r="A1" s="14" t="s">
        <v>90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8" x14ac:dyDescent="0.25">
      <c r="A2" s="23" t="s">
        <v>91</v>
      </c>
    </row>
    <row r="4" spans="1:28" x14ac:dyDescent="0.25">
      <c r="A4" s="15">
        <f>A6</f>
        <v>41699</v>
      </c>
    </row>
    <row r="5" spans="1:28" s="20" customFormat="1" x14ac:dyDescent="0.25">
      <c r="A5" s="17" t="s">
        <v>0</v>
      </c>
      <c r="B5" s="18" t="s">
        <v>47</v>
      </c>
      <c r="C5" s="19" t="s">
        <v>2</v>
      </c>
      <c r="D5" s="19" t="s">
        <v>6</v>
      </c>
      <c r="E5" s="19" t="s">
        <v>3</v>
      </c>
      <c r="F5" s="17" t="s">
        <v>44</v>
      </c>
    </row>
    <row r="6" spans="1:28" ht="30" x14ac:dyDescent="0.25">
      <c r="A6" s="21">
        <v>41699</v>
      </c>
      <c r="B6" s="16" t="str">
        <f>TEXT(Table3[[#This Row],[Date]],"dd")&amp; CHAR(10) &amp; LEFT(TEXT(Table3[[#This Row],[Date]],"ddd"))</f>
        <v>01
S</v>
      </c>
      <c r="C6" s="8"/>
      <c r="D6" s="8"/>
      <c r="E6" s="8"/>
      <c r="F6" s="8"/>
    </row>
    <row r="7" spans="1:28" ht="30" x14ac:dyDescent="0.25">
      <c r="A7" s="21">
        <v>41700</v>
      </c>
      <c r="B7" s="16" t="str">
        <f>TEXT(Table3[[#This Row],[Date]],"dd")&amp; CHAR(10) &amp; LEFT(TEXT(Table3[[#This Row],[Date]],"ddd"))</f>
        <v>02
S</v>
      </c>
      <c r="C7" s="8"/>
      <c r="D7" s="8"/>
      <c r="E7" s="8"/>
      <c r="F7" s="8"/>
    </row>
    <row r="8" spans="1:28" ht="30" x14ac:dyDescent="0.25">
      <c r="A8" s="21">
        <v>41701</v>
      </c>
      <c r="B8" s="16" t="str">
        <f>TEXT(Table3[[#This Row],[Date]],"dd")&amp; CHAR(10) &amp; LEFT(TEXT(Table3[[#This Row],[Date]],"ddd"))</f>
        <v>03
M</v>
      </c>
      <c r="C8" s="8"/>
      <c r="D8" s="8"/>
      <c r="E8" s="8">
        <v>3.888888888888889E-2</v>
      </c>
      <c r="F8" s="8">
        <v>3.888888888888889E-2</v>
      </c>
    </row>
    <row r="9" spans="1:28" ht="30" x14ac:dyDescent="0.25">
      <c r="A9" s="21">
        <v>41702</v>
      </c>
      <c r="B9" s="16" t="str">
        <f>TEXT(Table3[[#This Row],[Date]],"dd")&amp; CHAR(10) &amp; LEFT(TEXT(Table3[[#This Row],[Date]],"ddd"))</f>
        <v>04
T</v>
      </c>
      <c r="C9" s="8"/>
      <c r="D9" s="8">
        <v>3.0555555555555555E-2</v>
      </c>
      <c r="E9" s="8"/>
      <c r="F9" s="8">
        <v>3.0555555555555555E-2</v>
      </c>
    </row>
    <row r="10" spans="1:28" ht="30" x14ac:dyDescent="0.25">
      <c r="A10" s="21">
        <v>41703</v>
      </c>
      <c r="B10" s="16" t="str">
        <f>TEXT(Table3[[#This Row],[Date]],"dd")&amp; CHAR(10) &amp; LEFT(TEXT(Table3[[#This Row],[Date]],"ddd"))</f>
        <v>05
W</v>
      </c>
      <c r="C10" s="8">
        <v>6.5972222222222224E-2</v>
      </c>
      <c r="D10" s="8"/>
      <c r="E10" s="8"/>
      <c r="F10" s="8">
        <v>6.5972222222222224E-2</v>
      </c>
      <c r="I10" s="6"/>
      <c r="J10" s="22"/>
      <c r="K10" s="22"/>
      <c r="L10" s="22"/>
    </row>
    <row r="11" spans="1:28" ht="30" x14ac:dyDescent="0.25">
      <c r="A11" s="21">
        <v>41704</v>
      </c>
      <c r="B11" s="16" t="str">
        <f>TEXT(Table3[[#This Row],[Date]],"dd")&amp; CHAR(10) &amp; LEFT(TEXT(Table3[[#This Row],[Date]],"ddd"))</f>
        <v>06
T</v>
      </c>
      <c r="C11" s="8"/>
      <c r="D11" s="8"/>
      <c r="E11" s="8">
        <v>4.3750000000000004E-2</v>
      </c>
      <c r="F11" s="8">
        <v>4.3750000000000004E-2</v>
      </c>
      <c r="I11" s="6"/>
      <c r="J11" s="22"/>
      <c r="K11" s="22"/>
      <c r="L11" s="22"/>
    </row>
    <row r="12" spans="1:28" ht="30" x14ac:dyDescent="0.25">
      <c r="A12" s="21">
        <v>41705</v>
      </c>
      <c r="B12" s="16" t="str">
        <f>TEXT(Table3[[#This Row],[Date]],"dd")&amp; CHAR(10) &amp; LEFT(TEXT(Table3[[#This Row],[Date]],"ddd"))</f>
        <v>07
F</v>
      </c>
      <c r="C12" s="8">
        <v>6.5972222222222224E-2</v>
      </c>
      <c r="D12" s="8"/>
      <c r="E12" s="8"/>
      <c r="F12" s="8">
        <v>6.5972222222222224E-2</v>
      </c>
      <c r="I12" s="6"/>
      <c r="J12" s="22"/>
      <c r="K12" s="22"/>
      <c r="L12" s="22"/>
      <c r="Y12" s="3" t="s">
        <v>7</v>
      </c>
      <c r="Z12" t="s">
        <v>56</v>
      </c>
      <c r="AA12" t="s">
        <v>57</v>
      </c>
      <c r="AB12" t="s">
        <v>58</v>
      </c>
    </row>
    <row r="13" spans="1:28" ht="30" x14ac:dyDescent="0.25">
      <c r="A13" s="21">
        <v>41706</v>
      </c>
      <c r="B13" s="16" t="str">
        <f>TEXT(Table3[[#This Row],[Date]],"dd")&amp; CHAR(10) &amp; LEFT(TEXT(Table3[[#This Row],[Date]],"ddd"))</f>
        <v>08
S</v>
      </c>
      <c r="C13" s="8">
        <v>2.7777777777777776E-2</v>
      </c>
      <c r="D13" s="8">
        <v>2.4999999999999998E-2</v>
      </c>
      <c r="E13" s="8"/>
      <c r="F13" s="8">
        <v>5.2777777777777771E-2</v>
      </c>
      <c r="I13" s="6"/>
      <c r="J13" s="22"/>
      <c r="K13" s="22"/>
      <c r="L13" s="22"/>
      <c r="Y13" s="6" t="s">
        <v>59</v>
      </c>
      <c r="Z13" s="22"/>
      <c r="AA13" s="22"/>
      <c r="AB13" s="22"/>
    </row>
    <row r="14" spans="1:28" ht="30" x14ac:dyDescent="0.25">
      <c r="A14" s="21">
        <v>41707</v>
      </c>
      <c r="B14" s="16" t="str">
        <f>TEXT(Table3[[#This Row],[Date]],"dd")&amp; CHAR(10) &amp; LEFT(TEXT(Table3[[#This Row],[Date]],"ddd"))</f>
        <v>09
S</v>
      </c>
      <c r="C14" s="8"/>
      <c r="D14" s="8"/>
      <c r="E14" s="8"/>
      <c r="F14" s="8"/>
      <c r="I14" s="6"/>
      <c r="J14" s="22"/>
      <c r="K14" s="22"/>
      <c r="L14" s="22"/>
      <c r="Y14" s="6" t="s">
        <v>60</v>
      </c>
      <c r="Z14" s="22"/>
      <c r="AA14" s="22"/>
      <c r="AB14" s="22"/>
    </row>
    <row r="15" spans="1:28" ht="30" x14ac:dyDescent="0.25">
      <c r="A15" s="21">
        <v>41708</v>
      </c>
      <c r="B15" s="16" t="str">
        <f>TEXT(Table3[[#This Row],[Date]],"dd")&amp; CHAR(10) &amp; LEFT(TEXT(Table3[[#This Row],[Date]],"ddd"))</f>
        <v>10
M</v>
      </c>
      <c r="C15" s="8"/>
      <c r="D15" s="8"/>
      <c r="E15" s="8">
        <v>3.888888888888889E-2</v>
      </c>
      <c r="F15" s="8">
        <v>3.888888888888889E-2</v>
      </c>
      <c r="I15" s="6"/>
      <c r="J15" s="22"/>
      <c r="K15" s="22"/>
      <c r="L15" s="22"/>
      <c r="Y15" s="6" t="s">
        <v>61</v>
      </c>
      <c r="Z15" s="22"/>
      <c r="AA15" s="22"/>
      <c r="AB15" s="22">
        <v>3.888888888888889E-2</v>
      </c>
    </row>
    <row r="16" spans="1:28" ht="30" x14ac:dyDescent="0.25">
      <c r="A16" s="21">
        <v>41709</v>
      </c>
      <c r="B16" s="16" t="str">
        <f>TEXT(Table3[[#This Row],[Date]],"dd")&amp; CHAR(10) &amp; LEFT(TEXT(Table3[[#This Row],[Date]],"ddd"))</f>
        <v>11
T</v>
      </c>
      <c r="C16" s="8"/>
      <c r="D16" s="8">
        <v>3.0555555555555555E-2</v>
      </c>
      <c r="E16" s="8"/>
      <c r="F16" s="8">
        <v>3.0555555555555555E-2</v>
      </c>
      <c r="I16" s="6"/>
      <c r="J16" s="22"/>
      <c r="K16" s="22"/>
      <c r="L16" s="22"/>
      <c r="Y16" s="6" t="s">
        <v>62</v>
      </c>
      <c r="Z16" s="22"/>
      <c r="AA16" s="22">
        <v>3.0555555555555555E-2</v>
      </c>
      <c r="AB16" s="22"/>
    </row>
    <row r="17" spans="1:28" ht="30" x14ac:dyDescent="0.25">
      <c r="A17" s="21">
        <v>41710</v>
      </c>
      <c r="B17" s="16" t="str">
        <f>TEXT(Table3[[#This Row],[Date]],"dd")&amp; CHAR(10) &amp; LEFT(TEXT(Table3[[#This Row],[Date]],"ddd"))</f>
        <v>12
W</v>
      </c>
      <c r="C17" s="8">
        <v>6.5972222222222224E-2</v>
      </c>
      <c r="D17" s="8"/>
      <c r="E17" s="8"/>
      <c r="F17" s="8">
        <v>6.5972222222222224E-2</v>
      </c>
      <c r="I17" s="6"/>
      <c r="J17" s="22"/>
      <c r="K17" s="22"/>
      <c r="L17" s="22"/>
      <c r="Y17" s="6" t="s">
        <v>63</v>
      </c>
      <c r="Z17" s="22">
        <v>6.5972222222222224E-2</v>
      </c>
      <c r="AA17" s="22"/>
      <c r="AB17" s="22"/>
    </row>
    <row r="18" spans="1:28" ht="30" x14ac:dyDescent="0.25">
      <c r="A18" s="21">
        <v>41711</v>
      </c>
      <c r="B18" s="16" t="str">
        <f>TEXT(Table3[[#This Row],[Date]],"dd")&amp; CHAR(10) &amp; LEFT(TEXT(Table3[[#This Row],[Date]],"ddd"))</f>
        <v>13
T</v>
      </c>
      <c r="C18" s="8"/>
      <c r="D18" s="8"/>
      <c r="E18" s="8">
        <v>3.2638888888888891E-2</v>
      </c>
      <c r="F18" s="8">
        <v>3.2638888888888891E-2</v>
      </c>
      <c r="Y18" s="6" t="s">
        <v>64</v>
      </c>
      <c r="Z18" s="22"/>
      <c r="AA18" s="22"/>
      <c r="AB18" s="22">
        <v>4.3750000000000004E-2</v>
      </c>
    </row>
    <row r="19" spans="1:28" ht="30" x14ac:dyDescent="0.25">
      <c r="A19" s="21">
        <v>41712</v>
      </c>
      <c r="B19" s="16" t="str">
        <f>TEXT(Table3[[#This Row],[Date]],"dd")&amp; CHAR(10) &amp; LEFT(TEXT(Table3[[#This Row],[Date]],"ddd"))</f>
        <v>14
F</v>
      </c>
      <c r="C19" s="8">
        <v>3.5416666666666666E-2</v>
      </c>
      <c r="D19" s="8"/>
      <c r="E19" s="8"/>
      <c r="F19" s="8">
        <v>3.5416666666666666E-2</v>
      </c>
      <c r="I19" s="6"/>
      <c r="J19" s="1"/>
      <c r="K19" s="1"/>
      <c r="L19" s="1"/>
      <c r="Y19" s="6" t="s">
        <v>65</v>
      </c>
      <c r="Z19" s="22">
        <v>6.5972222222222224E-2</v>
      </c>
      <c r="AA19" s="22"/>
      <c r="AB19" s="22"/>
    </row>
    <row r="20" spans="1:28" ht="30" x14ac:dyDescent="0.25">
      <c r="A20" s="21">
        <v>41713</v>
      </c>
      <c r="B20" s="16" t="str">
        <f>TEXT(Table3[[#This Row],[Date]],"dd")&amp; CHAR(10) &amp; LEFT(TEXT(Table3[[#This Row],[Date]],"ddd"))</f>
        <v>15
S</v>
      </c>
      <c r="C20" s="8"/>
      <c r="D20" s="8"/>
      <c r="E20" s="8"/>
      <c r="F20" s="8"/>
      <c r="I20" s="6"/>
      <c r="J20" s="1"/>
      <c r="K20" s="1"/>
      <c r="L20" s="1"/>
      <c r="Y20" s="6" t="s">
        <v>66</v>
      </c>
      <c r="Z20" s="22">
        <v>2.7777777777777776E-2</v>
      </c>
      <c r="AA20" s="22">
        <v>2.4999999999999998E-2</v>
      </c>
      <c r="AB20" s="22"/>
    </row>
    <row r="21" spans="1:28" ht="30" x14ac:dyDescent="0.25">
      <c r="A21" s="21">
        <v>41714</v>
      </c>
      <c r="B21" s="16" t="str">
        <f>TEXT(Table3[[#This Row],[Date]],"dd")&amp; CHAR(10) &amp; LEFT(TEXT(Table3[[#This Row],[Date]],"ddd"))</f>
        <v>16
S</v>
      </c>
      <c r="C21" s="8"/>
      <c r="D21" s="8"/>
      <c r="E21" s="8"/>
      <c r="F21" s="8"/>
      <c r="I21" s="6"/>
      <c r="J21" s="1"/>
      <c r="K21" s="1"/>
      <c r="L21" s="1"/>
      <c r="Y21" s="6" t="s">
        <v>67</v>
      </c>
      <c r="Z21" s="22"/>
      <c r="AA21" s="22"/>
      <c r="AB21" s="22"/>
    </row>
    <row r="22" spans="1:28" ht="30" x14ac:dyDescent="0.25">
      <c r="A22" s="21">
        <v>41715</v>
      </c>
      <c r="B22" s="16" t="str">
        <f>TEXT(Table3[[#This Row],[Date]],"dd")&amp; CHAR(10) &amp; LEFT(TEXT(Table3[[#This Row],[Date]],"ddd"))</f>
        <v>17
M</v>
      </c>
      <c r="C22" s="8"/>
      <c r="D22" s="8">
        <v>2.7777777777777776E-2</v>
      </c>
      <c r="E22" s="8"/>
      <c r="F22" s="8">
        <v>2.7777777777777776E-2</v>
      </c>
      <c r="I22" s="6"/>
      <c r="J22" s="1"/>
      <c r="K22" s="1"/>
      <c r="L22" s="1"/>
      <c r="Y22" s="6" t="s">
        <v>68</v>
      </c>
      <c r="Z22" s="22"/>
      <c r="AA22" s="22"/>
      <c r="AB22" s="22">
        <v>3.888888888888889E-2</v>
      </c>
    </row>
    <row r="23" spans="1:28" ht="30" x14ac:dyDescent="0.25">
      <c r="A23" s="21">
        <v>41716</v>
      </c>
      <c r="B23" s="16" t="str">
        <f>TEXT(Table3[[#This Row],[Date]],"dd")&amp; CHAR(10) &amp; LEFT(TEXT(Table3[[#This Row],[Date]],"ddd"))</f>
        <v>18
T</v>
      </c>
      <c r="C23" s="8"/>
      <c r="D23" s="8"/>
      <c r="E23" s="8">
        <v>3.2638888888888891E-2</v>
      </c>
      <c r="F23" s="8">
        <v>3.2638888888888891E-2</v>
      </c>
      <c r="I23" s="6"/>
      <c r="J23" s="1"/>
      <c r="K23" s="1"/>
      <c r="L23" s="1"/>
      <c r="Y23" s="6" t="s">
        <v>69</v>
      </c>
      <c r="Z23" s="22"/>
      <c r="AA23" s="22">
        <v>3.0555555555555555E-2</v>
      </c>
      <c r="AB23" s="22"/>
    </row>
    <row r="24" spans="1:28" ht="30" x14ac:dyDescent="0.25">
      <c r="A24" s="21">
        <v>41717</v>
      </c>
      <c r="B24" s="16" t="str">
        <f>TEXT(Table3[[#This Row],[Date]],"dd")&amp; CHAR(10) &amp; LEFT(TEXT(Table3[[#This Row],[Date]],"ddd"))</f>
        <v>19
W</v>
      </c>
      <c r="C24" s="8">
        <v>5.9027777777777783E-2</v>
      </c>
      <c r="D24" s="8"/>
      <c r="E24" s="8"/>
      <c r="F24" s="8">
        <v>5.9027777777777783E-2</v>
      </c>
      <c r="I24" s="6"/>
      <c r="J24" s="1"/>
      <c r="K24" s="1"/>
      <c r="L24" s="1"/>
      <c r="Y24" s="6" t="s">
        <v>70</v>
      </c>
      <c r="Z24" s="22">
        <v>6.5972222222222224E-2</v>
      </c>
      <c r="AA24" s="22"/>
      <c r="AB24" s="22"/>
    </row>
    <row r="25" spans="1:28" ht="30" x14ac:dyDescent="0.25">
      <c r="A25" s="21">
        <v>41718</v>
      </c>
      <c r="B25" s="16" t="str">
        <f>TEXT(Table3[[#This Row],[Date]],"dd")&amp; CHAR(10) &amp; LEFT(TEXT(Table3[[#This Row],[Date]],"ddd"))</f>
        <v>20
T</v>
      </c>
      <c r="C25" s="8"/>
      <c r="D25" s="8">
        <v>2.5694444444444447E-2</v>
      </c>
      <c r="E25" s="8"/>
      <c r="F25" s="8">
        <v>2.5694444444444447E-2</v>
      </c>
      <c r="I25" s="6"/>
      <c r="J25" s="1"/>
      <c r="K25" s="1"/>
      <c r="L25" s="1"/>
      <c r="Y25" s="6" t="s">
        <v>71</v>
      </c>
      <c r="Z25" s="22"/>
      <c r="AA25" s="22"/>
      <c r="AB25" s="22">
        <v>3.2638888888888891E-2</v>
      </c>
    </row>
    <row r="26" spans="1:28" ht="30" x14ac:dyDescent="0.25">
      <c r="A26" s="21">
        <v>41719</v>
      </c>
      <c r="B26" s="16" t="str">
        <f>TEXT(Table3[[#This Row],[Date]],"dd")&amp; CHAR(10) &amp; LEFT(TEXT(Table3[[#This Row],[Date]],"ddd"))</f>
        <v>21
F</v>
      </c>
      <c r="C26" s="8"/>
      <c r="D26" s="8"/>
      <c r="E26" s="8">
        <v>4.0972222222222222E-2</v>
      </c>
      <c r="F26" s="8">
        <v>4.0972222222222222E-2</v>
      </c>
      <c r="I26" s="6"/>
      <c r="J26" s="1"/>
      <c r="K26" s="1"/>
      <c r="L26" s="1"/>
      <c r="Y26" s="6" t="s">
        <v>72</v>
      </c>
      <c r="Z26" s="22">
        <v>3.5416666666666666E-2</v>
      </c>
      <c r="AA26" s="22"/>
      <c r="AB26" s="22"/>
    </row>
    <row r="27" spans="1:28" ht="30" x14ac:dyDescent="0.25">
      <c r="A27" s="21">
        <v>41720</v>
      </c>
      <c r="B27" s="16" t="str">
        <f>TEXT(Table3[[#This Row],[Date]],"dd")&amp; CHAR(10) &amp; LEFT(TEXT(Table3[[#This Row],[Date]],"ddd"))</f>
        <v>22
S</v>
      </c>
      <c r="C27" s="8">
        <v>3.9583333333333331E-2</v>
      </c>
      <c r="D27" s="8">
        <v>2.4305555555555556E-2</v>
      </c>
      <c r="E27" s="8"/>
      <c r="F27" s="8">
        <v>6.3888888888888884E-2</v>
      </c>
      <c r="I27" s="6"/>
      <c r="J27" s="1"/>
      <c r="K27" s="1"/>
      <c r="L27" s="1"/>
      <c r="Y27" s="6" t="s">
        <v>73</v>
      </c>
      <c r="Z27" s="22"/>
      <c r="AA27" s="22"/>
      <c r="AB27" s="22"/>
    </row>
    <row r="28" spans="1:28" ht="30" x14ac:dyDescent="0.25">
      <c r="A28" s="21">
        <v>41721</v>
      </c>
      <c r="B28" s="16" t="str">
        <f>TEXT(Table3[[#This Row],[Date]],"dd")&amp; CHAR(10) &amp; LEFT(TEXT(Table3[[#This Row],[Date]],"ddd"))</f>
        <v>23
S</v>
      </c>
      <c r="C28" s="8"/>
      <c r="D28" s="8"/>
      <c r="E28" s="8"/>
      <c r="F28" s="8"/>
      <c r="I28" s="6"/>
      <c r="J28" s="1"/>
      <c r="K28" s="1"/>
      <c r="L28" s="1"/>
      <c r="Y28" s="6" t="s">
        <v>74</v>
      </c>
      <c r="Z28" s="22"/>
      <c r="AA28" s="22"/>
      <c r="AB28" s="22"/>
    </row>
    <row r="29" spans="1:28" ht="30" x14ac:dyDescent="0.25">
      <c r="A29" s="21">
        <v>41722</v>
      </c>
      <c r="B29" s="16" t="str">
        <f>TEXT(Table3[[#This Row],[Date]],"dd")&amp; CHAR(10) &amp; LEFT(TEXT(Table3[[#This Row],[Date]],"ddd"))</f>
        <v>24
M</v>
      </c>
      <c r="C29" s="8"/>
      <c r="D29" s="8"/>
      <c r="E29" s="8">
        <v>3.6111111111111115E-2</v>
      </c>
      <c r="F29" s="8">
        <v>3.6111111111111115E-2</v>
      </c>
      <c r="I29" s="6"/>
      <c r="J29" s="1"/>
      <c r="K29" s="1"/>
      <c r="L29" s="1"/>
      <c r="Y29" s="6" t="s">
        <v>75</v>
      </c>
      <c r="Z29" s="22"/>
      <c r="AA29" s="22">
        <v>2.7777777777777776E-2</v>
      </c>
      <c r="AB29" s="22"/>
    </row>
    <row r="30" spans="1:28" ht="30" x14ac:dyDescent="0.25">
      <c r="A30" s="21">
        <v>41723</v>
      </c>
      <c r="B30" s="16" t="str">
        <f>TEXT(Table3[[#This Row],[Date]],"dd")&amp; CHAR(10) &amp; LEFT(TEXT(Table3[[#This Row],[Date]],"ddd"))</f>
        <v>25
T</v>
      </c>
      <c r="C30" s="8"/>
      <c r="D30" s="8">
        <v>2.9166666666666664E-2</v>
      </c>
      <c r="E30" s="8"/>
      <c r="F30" s="8">
        <v>2.9166666666666664E-2</v>
      </c>
      <c r="I30" s="6"/>
      <c r="J30" s="1"/>
      <c r="K30" s="1"/>
      <c r="L30" s="1"/>
      <c r="Y30" s="6" t="s">
        <v>76</v>
      </c>
      <c r="Z30" s="22"/>
      <c r="AA30" s="22"/>
      <c r="AB30" s="22">
        <v>3.2638888888888891E-2</v>
      </c>
    </row>
    <row r="31" spans="1:28" ht="30" x14ac:dyDescent="0.25">
      <c r="A31" s="21">
        <v>41724</v>
      </c>
      <c r="B31" s="16" t="str">
        <f>TEXT(Table3[[#This Row],[Date]],"dd")&amp; CHAR(10) &amp; LEFT(TEXT(Table3[[#This Row],[Date]],"ddd"))</f>
        <v>26
W</v>
      </c>
      <c r="C31" s="8">
        <v>4.9305555555555554E-2</v>
      </c>
      <c r="D31" s="8"/>
      <c r="E31" s="8"/>
      <c r="F31" s="8">
        <v>4.9305555555555554E-2</v>
      </c>
      <c r="I31" s="6"/>
      <c r="J31" s="1"/>
      <c r="K31" s="1"/>
      <c r="L31" s="1"/>
      <c r="Y31" s="6" t="s">
        <v>77</v>
      </c>
      <c r="Z31" s="22">
        <v>5.9027777777777783E-2</v>
      </c>
      <c r="AA31" s="22"/>
      <c r="AB31" s="22"/>
    </row>
    <row r="32" spans="1:28" ht="30" x14ac:dyDescent="0.25">
      <c r="A32" s="21">
        <v>41725</v>
      </c>
      <c r="B32" s="16" t="str">
        <f>TEXT(Table3[[#This Row],[Date]],"dd")&amp; CHAR(10) &amp; LEFT(TEXT(Table3[[#This Row],[Date]],"ddd"))</f>
        <v>27
T</v>
      </c>
      <c r="C32" s="8"/>
      <c r="D32" s="8"/>
      <c r="E32" s="8">
        <v>3.0555555555555555E-2</v>
      </c>
      <c r="F32" s="8">
        <v>3.0555555555555555E-2</v>
      </c>
      <c r="I32" s="6"/>
      <c r="J32" s="1"/>
      <c r="K32" s="1"/>
      <c r="L32" s="1"/>
      <c r="Y32" s="6" t="s">
        <v>78</v>
      </c>
      <c r="Z32" s="22"/>
      <c r="AA32" s="22">
        <v>2.5694444444444447E-2</v>
      </c>
      <c r="AB32" s="22"/>
    </row>
    <row r="33" spans="1:28" ht="30" x14ac:dyDescent="0.25">
      <c r="A33" s="21">
        <v>41726</v>
      </c>
      <c r="B33" s="16" t="str">
        <f>TEXT(Table3[[#This Row],[Date]],"dd")&amp; CHAR(10) &amp; LEFT(TEXT(Table3[[#This Row],[Date]],"ddd"))</f>
        <v>28
F</v>
      </c>
      <c r="C33" s="8"/>
      <c r="D33" s="8">
        <v>2.9166666666666664E-2</v>
      </c>
      <c r="E33" s="8"/>
      <c r="F33" s="8">
        <v>2.9166666666666664E-2</v>
      </c>
      <c r="I33" s="6"/>
      <c r="J33" s="1"/>
      <c r="K33" s="1"/>
      <c r="L33" s="1"/>
      <c r="Y33" s="6" t="s">
        <v>79</v>
      </c>
      <c r="Z33" s="22"/>
      <c r="AA33" s="22"/>
      <c r="AB33" s="22">
        <v>4.0972222222222222E-2</v>
      </c>
    </row>
    <row r="34" spans="1:28" ht="30" x14ac:dyDescent="0.25">
      <c r="A34" s="21">
        <v>41727</v>
      </c>
      <c r="B34" s="16" t="str">
        <f>TEXT(Table3[[#This Row],[Date]],"dd")&amp; CHAR(10) &amp; LEFT(TEXT(Table3[[#This Row],[Date]],"ddd"))</f>
        <v>29
S</v>
      </c>
      <c r="C34" s="8">
        <v>6.5972222222222224E-2</v>
      </c>
      <c r="D34" s="8"/>
      <c r="E34" s="8"/>
      <c r="F34" s="8">
        <v>6.5972222222222224E-2</v>
      </c>
      <c r="I34" s="6"/>
      <c r="J34" s="1"/>
      <c r="K34" s="1"/>
      <c r="L34" s="1"/>
      <c r="Y34" s="6" t="s">
        <v>80</v>
      </c>
      <c r="Z34" s="22">
        <v>3.9583333333333331E-2</v>
      </c>
      <c r="AA34" s="22">
        <v>2.4305555555555556E-2</v>
      </c>
      <c r="AB34" s="22"/>
    </row>
    <row r="35" spans="1:28" ht="30" x14ac:dyDescent="0.25">
      <c r="A35" s="21">
        <v>41728</v>
      </c>
      <c r="B35" s="16" t="str">
        <f>TEXT(Table3[[#This Row],[Date]],"dd")&amp; CHAR(10) &amp; LEFT(TEXT(Table3[[#This Row],[Date]],"ddd"))</f>
        <v>30
S</v>
      </c>
      <c r="C35" s="8"/>
      <c r="D35" s="8"/>
      <c r="E35" s="8"/>
      <c r="F35" s="8"/>
      <c r="I35" s="6"/>
      <c r="J35" s="1"/>
      <c r="K35" s="1"/>
      <c r="L35" s="1"/>
      <c r="Y35" s="6" t="s">
        <v>81</v>
      </c>
      <c r="Z35" s="22"/>
      <c r="AA35" s="22"/>
      <c r="AB35" s="22"/>
    </row>
    <row r="36" spans="1:28" ht="30" x14ac:dyDescent="0.25">
      <c r="A36" s="21">
        <v>41729</v>
      </c>
      <c r="B36" s="16" t="str">
        <f>TEXT(Table3[[#This Row],[Date]],"dd")&amp; CHAR(10) &amp; LEFT(TEXT(Table3[[#This Row],[Date]],"ddd"))</f>
        <v>31
M</v>
      </c>
      <c r="C36" s="8"/>
      <c r="D36" s="8"/>
      <c r="E36" s="8">
        <v>4.3055555555555562E-2</v>
      </c>
      <c r="F36" s="8">
        <v>4.3055555555555562E-2</v>
      </c>
      <c r="I36" s="6"/>
      <c r="J36" s="1"/>
      <c r="K36" s="1"/>
      <c r="L36" s="1"/>
      <c r="Y36" s="6" t="s">
        <v>82</v>
      </c>
      <c r="Z36" s="22"/>
      <c r="AA36" s="22"/>
      <c r="AB36" s="22">
        <v>3.6111111111111115E-2</v>
      </c>
    </row>
    <row r="37" spans="1:28" x14ac:dyDescent="0.25">
      <c r="I37" s="6"/>
      <c r="J37" s="1"/>
      <c r="K37" s="1"/>
      <c r="L37" s="1"/>
      <c r="Y37" s="6" t="s">
        <v>83</v>
      </c>
      <c r="Z37" s="22"/>
      <c r="AA37" s="22">
        <v>2.9166666666666664E-2</v>
      </c>
      <c r="AB37" s="22"/>
    </row>
    <row r="38" spans="1:28" x14ac:dyDescent="0.25">
      <c r="I38" s="6"/>
      <c r="J38" s="1"/>
      <c r="K38" s="1"/>
      <c r="L38" s="1"/>
      <c r="Y38" s="6" t="s">
        <v>84</v>
      </c>
      <c r="Z38" s="22">
        <v>4.9305555555555554E-2</v>
      </c>
      <c r="AA38" s="22"/>
      <c r="AB38" s="22"/>
    </row>
    <row r="39" spans="1:28" x14ac:dyDescent="0.25">
      <c r="I39" s="6"/>
      <c r="J39" s="1"/>
      <c r="K39" s="1"/>
      <c r="L39" s="1"/>
      <c r="Y39" s="6" t="s">
        <v>85</v>
      </c>
      <c r="Z39" s="22"/>
      <c r="AA39" s="22"/>
      <c r="AB39" s="22">
        <v>3.0555555555555555E-2</v>
      </c>
    </row>
    <row r="40" spans="1:28" x14ac:dyDescent="0.25">
      <c r="I40" s="6"/>
      <c r="J40" s="1"/>
      <c r="K40" s="1"/>
      <c r="L40" s="1"/>
      <c r="Y40" s="6" t="s">
        <v>86</v>
      </c>
      <c r="Z40" s="22"/>
      <c r="AA40" s="22">
        <v>2.9166666666666664E-2</v>
      </c>
      <c r="AB40" s="22"/>
    </row>
    <row r="41" spans="1:28" x14ac:dyDescent="0.25">
      <c r="I41" s="6"/>
      <c r="J41" s="1"/>
      <c r="K41" s="1"/>
      <c r="L41" s="1"/>
      <c r="Y41" s="6" t="s">
        <v>87</v>
      </c>
      <c r="Z41" s="22">
        <v>6.5972222222222224E-2</v>
      </c>
      <c r="AA41" s="22"/>
      <c r="AB41" s="22"/>
    </row>
    <row r="42" spans="1:28" x14ac:dyDescent="0.25">
      <c r="I42" s="6"/>
      <c r="J42" s="1"/>
      <c r="K42" s="1"/>
      <c r="L42" s="1"/>
      <c r="Y42" s="6" t="s">
        <v>88</v>
      </c>
      <c r="Z42" s="22"/>
      <c r="AA42" s="22"/>
      <c r="AB42" s="22"/>
    </row>
    <row r="43" spans="1:28" x14ac:dyDescent="0.25">
      <c r="I43" s="6"/>
      <c r="J43" s="1"/>
      <c r="K43" s="1"/>
      <c r="L43" s="1"/>
      <c r="Y43" s="6" t="s">
        <v>89</v>
      </c>
      <c r="Z43" s="22"/>
      <c r="AA43" s="22"/>
      <c r="AB43" s="22">
        <v>4.3055555555555562E-2</v>
      </c>
    </row>
    <row r="44" spans="1:28" x14ac:dyDescent="0.25">
      <c r="I44" s="6"/>
      <c r="J44" s="1"/>
      <c r="K44" s="1"/>
      <c r="L44" s="1"/>
      <c r="Y44" s="6" t="s">
        <v>8</v>
      </c>
      <c r="Z44" s="22">
        <v>0.47499999999999992</v>
      </c>
      <c r="AA44" s="22">
        <v>0.22222222222222224</v>
      </c>
      <c r="AB44" s="22">
        <v>0.33750000000000002</v>
      </c>
    </row>
    <row r="45" spans="1:28" x14ac:dyDescent="0.25">
      <c r="I45" s="6"/>
      <c r="J45" s="1"/>
      <c r="K45" s="1"/>
      <c r="L45" s="1"/>
    </row>
    <row r="46" spans="1:28" x14ac:dyDescent="0.25">
      <c r="I46" s="6"/>
      <c r="J46" s="1"/>
      <c r="K46" s="1"/>
      <c r="L46" s="1"/>
    </row>
    <row r="47" spans="1:28" x14ac:dyDescent="0.25">
      <c r="I47" s="6"/>
      <c r="J47" s="1"/>
      <c r="K47" s="1"/>
      <c r="L47" s="1"/>
    </row>
    <row r="48" spans="1:28" x14ac:dyDescent="0.25">
      <c r="I48" s="6"/>
      <c r="J48" s="1"/>
      <c r="K48" s="1"/>
      <c r="L48" s="1"/>
    </row>
    <row r="49" spans="9:12" x14ac:dyDescent="0.25">
      <c r="I49" s="6"/>
      <c r="J49" s="1"/>
      <c r="K49" s="1"/>
      <c r="L49" s="1"/>
    </row>
    <row r="50" spans="9:12" x14ac:dyDescent="0.25">
      <c r="I50" s="6"/>
      <c r="J50" s="1"/>
      <c r="K50" s="1"/>
      <c r="L50" s="1"/>
    </row>
  </sheetData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J30" sqref="J30"/>
    </sheetView>
  </sheetViews>
  <sheetFormatPr defaultRowHeight="15" x14ac:dyDescent="0.25"/>
  <sheetData>
    <row r="1" spans="1:17" ht="43.5" customHeight="1" x14ac:dyDescent="0.4">
      <c r="A1" s="14" t="s">
        <v>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3" spans="1:17" x14ac:dyDescent="0.25">
      <c r="A3" s="11" t="s">
        <v>46</v>
      </c>
      <c r="B3" s="11" t="s">
        <v>47</v>
      </c>
      <c r="C3" s="11" t="s">
        <v>0</v>
      </c>
      <c r="D3" s="11" t="s">
        <v>2</v>
      </c>
      <c r="E3" s="11" t="s">
        <v>6</v>
      </c>
      <c r="F3" s="11" t="s">
        <v>3</v>
      </c>
      <c r="G3" s="11" t="s">
        <v>44</v>
      </c>
    </row>
    <row r="4" spans="1:17" x14ac:dyDescent="0.25">
      <c r="A4" t="s">
        <v>45</v>
      </c>
      <c r="B4" t="s">
        <v>48</v>
      </c>
      <c r="C4">
        <v>1</v>
      </c>
      <c r="D4" s="8"/>
      <c r="E4" s="8"/>
      <c r="F4" s="8"/>
      <c r="G4" s="8"/>
    </row>
    <row r="5" spans="1:17" x14ac:dyDescent="0.25">
      <c r="B5" t="s">
        <v>48</v>
      </c>
      <c r="C5">
        <v>2</v>
      </c>
      <c r="D5" s="8"/>
      <c r="E5" s="8"/>
      <c r="F5" s="8"/>
      <c r="G5" s="8"/>
    </row>
    <row r="6" spans="1:17" x14ac:dyDescent="0.25">
      <c r="B6" t="s">
        <v>49</v>
      </c>
      <c r="C6">
        <v>3</v>
      </c>
      <c r="D6" s="8"/>
      <c r="E6" s="8"/>
      <c r="F6" s="8">
        <v>3.888888888888889E-2</v>
      </c>
      <c r="G6" s="8">
        <v>3.888888888888889E-2</v>
      </c>
    </row>
    <row r="7" spans="1:17" x14ac:dyDescent="0.25">
      <c r="B7" t="s">
        <v>50</v>
      </c>
      <c r="C7">
        <v>4</v>
      </c>
      <c r="D7" s="8"/>
      <c r="E7" s="8">
        <v>3.0555555555555555E-2</v>
      </c>
      <c r="F7" s="8"/>
      <c r="G7" s="8">
        <v>3.0555555555555555E-2</v>
      </c>
    </row>
    <row r="8" spans="1:17" x14ac:dyDescent="0.25">
      <c r="B8" t="s">
        <v>51</v>
      </c>
      <c r="C8">
        <v>5</v>
      </c>
      <c r="D8" s="8">
        <v>6.5972222222222224E-2</v>
      </c>
      <c r="E8" s="8"/>
      <c r="F8" s="8"/>
      <c r="G8" s="8">
        <v>6.5972222222222224E-2</v>
      </c>
    </row>
    <row r="9" spans="1:17" x14ac:dyDescent="0.25">
      <c r="B9" t="s">
        <v>50</v>
      </c>
      <c r="C9">
        <v>6</v>
      </c>
      <c r="D9" s="8"/>
      <c r="E9" s="8"/>
      <c r="F9" s="8">
        <v>4.3750000000000004E-2</v>
      </c>
      <c r="G9" s="8">
        <v>4.3750000000000004E-2</v>
      </c>
    </row>
    <row r="10" spans="1:17" x14ac:dyDescent="0.25">
      <c r="B10" t="s">
        <v>52</v>
      </c>
      <c r="C10">
        <v>7</v>
      </c>
      <c r="D10" s="8">
        <v>6.5972222222222224E-2</v>
      </c>
      <c r="E10" s="8"/>
      <c r="F10" s="8"/>
      <c r="G10" s="8">
        <v>6.5972222222222224E-2</v>
      </c>
    </row>
    <row r="11" spans="1:17" x14ac:dyDescent="0.25">
      <c r="B11" t="s">
        <v>48</v>
      </c>
      <c r="C11">
        <v>8</v>
      </c>
      <c r="D11" s="8">
        <v>2.7777777777777776E-2</v>
      </c>
      <c r="E11" s="8">
        <v>2.4999999999999998E-2</v>
      </c>
      <c r="F11" s="8"/>
      <c r="G11" s="8">
        <v>5.2777777777777771E-2</v>
      </c>
    </row>
    <row r="12" spans="1:17" x14ac:dyDescent="0.25">
      <c r="B12" t="s">
        <v>48</v>
      </c>
      <c r="C12">
        <v>9</v>
      </c>
      <c r="D12" s="8"/>
      <c r="E12" s="8"/>
      <c r="F12" s="8"/>
      <c r="G12" s="8"/>
    </row>
    <row r="13" spans="1:17" x14ac:dyDescent="0.25">
      <c r="B13" t="s">
        <v>49</v>
      </c>
      <c r="C13">
        <v>10</v>
      </c>
      <c r="D13" s="8"/>
      <c r="E13" s="8"/>
      <c r="F13" s="8">
        <v>3.888888888888889E-2</v>
      </c>
      <c r="G13" s="8">
        <v>3.888888888888889E-2</v>
      </c>
    </row>
    <row r="14" spans="1:17" x14ac:dyDescent="0.25">
      <c r="B14" t="s">
        <v>50</v>
      </c>
      <c r="C14">
        <v>11</v>
      </c>
      <c r="D14" s="8"/>
      <c r="E14" s="8">
        <v>3.0555555555555555E-2</v>
      </c>
      <c r="F14" s="8"/>
      <c r="G14" s="8">
        <v>3.0555555555555555E-2</v>
      </c>
    </row>
    <row r="15" spans="1:17" x14ac:dyDescent="0.25">
      <c r="B15" t="s">
        <v>51</v>
      </c>
      <c r="C15">
        <v>12</v>
      </c>
      <c r="D15" s="8">
        <v>6.5972222222222224E-2</v>
      </c>
      <c r="E15" s="8"/>
      <c r="F15" s="8"/>
      <c r="G15" s="8">
        <v>6.5972222222222224E-2</v>
      </c>
    </row>
    <row r="16" spans="1:17" x14ac:dyDescent="0.25">
      <c r="B16" t="s">
        <v>50</v>
      </c>
      <c r="C16">
        <v>13</v>
      </c>
      <c r="D16" s="8"/>
      <c r="E16" s="8"/>
      <c r="F16" s="8">
        <v>3.2638888888888891E-2</v>
      </c>
      <c r="G16" s="8">
        <v>3.2638888888888891E-2</v>
      </c>
    </row>
    <row r="17" spans="2:7" x14ac:dyDescent="0.25">
      <c r="B17" t="s">
        <v>52</v>
      </c>
      <c r="C17">
        <v>14</v>
      </c>
      <c r="D17" s="8">
        <v>3.5416666666666666E-2</v>
      </c>
      <c r="E17" s="8"/>
      <c r="F17" s="8"/>
      <c r="G17" s="8">
        <v>3.5416666666666666E-2</v>
      </c>
    </row>
    <row r="18" spans="2:7" x14ac:dyDescent="0.25">
      <c r="B18" t="s">
        <v>48</v>
      </c>
      <c r="C18">
        <v>15</v>
      </c>
      <c r="D18" s="8"/>
      <c r="E18" s="8"/>
      <c r="F18" s="8"/>
      <c r="G18" s="8"/>
    </row>
    <row r="19" spans="2:7" x14ac:dyDescent="0.25">
      <c r="B19" t="s">
        <v>48</v>
      </c>
      <c r="C19">
        <v>16</v>
      </c>
      <c r="D19" s="8"/>
      <c r="E19" s="8"/>
      <c r="F19" s="8"/>
      <c r="G19" s="8"/>
    </row>
    <row r="20" spans="2:7" x14ac:dyDescent="0.25">
      <c r="B20" t="s">
        <v>49</v>
      </c>
      <c r="C20">
        <v>17</v>
      </c>
      <c r="D20" s="8"/>
      <c r="E20" s="8">
        <v>2.7777777777777776E-2</v>
      </c>
      <c r="F20" s="8"/>
      <c r="G20" s="8">
        <v>2.7777777777777776E-2</v>
      </c>
    </row>
    <row r="21" spans="2:7" x14ac:dyDescent="0.25">
      <c r="B21" t="s">
        <v>50</v>
      </c>
      <c r="C21">
        <v>18</v>
      </c>
      <c r="D21" s="8"/>
      <c r="E21" s="8"/>
      <c r="F21" s="8">
        <v>3.2638888888888891E-2</v>
      </c>
      <c r="G21" s="8">
        <v>3.2638888888888891E-2</v>
      </c>
    </row>
    <row r="22" spans="2:7" x14ac:dyDescent="0.25">
      <c r="B22" t="s">
        <v>51</v>
      </c>
      <c r="C22">
        <v>19</v>
      </c>
      <c r="D22" s="8">
        <v>5.9027777777777783E-2</v>
      </c>
      <c r="E22" s="8"/>
      <c r="F22" s="8"/>
      <c r="G22" s="8">
        <v>5.9027777777777783E-2</v>
      </c>
    </row>
    <row r="23" spans="2:7" x14ac:dyDescent="0.25">
      <c r="B23" t="s">
        <v>50</v>
      </c>
      <c r="C23">
        <v>20</v>
      </c>
      <c r="D23" s="8"/>
      <c r="E23" s="8">
        <v>2.5694444444444447E-2</v>
      </c>
      <c r="F23" s="8"/>
      <c r="G23" s="8">
        <v>2.5694444444444447E-2</v>
      </c>
    </row>
    <row r="24" spans="2:7" x14ac:dyDescent="0.25">
      <c r="B24" t="s">
        <v>52</v>
      </c>
      <c r="C24">
        <v>21</v>
      </c>
      <c r="D24" s="8"/>
      <c r="E24" s="8"/>
      <c r="F24" s="8">
        <v>4.0972222222222222E-2</v>
      </c>
      <c r="G24" s="8">
        <v>4.0972222222222222E-2</v>
      </c>
    </row>
    <row r="25" spans="2:7" x14ac:dyDescent="0.25">
      <c r="B25" t="s">
        <v>48</v>
      </c>
      <c r="C25">
        <v>22</v>
      </c>
      <c r="D25" s="8">
        <v>3.9583333333333331E-2</v>
      </c>
      <c r="E25" s="8">
        <v>2.4305555555555556E-2</v>
      </c>
      <c r="F25" s="8"/>
      <c r="G25" s="8">
        <v>6.3888888888888884E-2</v>
      </c>
    </row>
    <row r="26" spans="2:7" x14ac:dyDescent="0.25">
      <c r="B26" t="s">
        <v>48</v>
      </c>
      <c r="C26">
        <v>23</v>
      </c>
      <c r="D26" s="8"/>
      <c r="E26" s="8"/>
      <c r="F26" s="8"/>
      <c r="G26" s="8"/>
    </row>
    <row r="27" spans="2:7" x14ac:dyDescent="0.25">
      <c r="B27" t="s">
        <v>49</v>
      </c>
      <c r="C27">
        <v>24</v>
      </c>
      <c r="D27" s="8"/>
      <c r="E27" s="8"/>
      <c r="F27" s="8">
        <v>3.6111111111111115E-2</v>
      </c>
      <c r="G27" s="8">
        <v>3.6111111111111115E-2</v>
      </c>
    </row>
    <row r="28" spans="2:7" x14ac:dyDescent="0.25">
      <c r="B28" t="s">
        <v>50</v>
      </c>
      <c r="C28">
        <v>25</v>
      </c>
      <c r="D28" s="8"/>
      <c r="E28" s="8">
        <v>2.9166666666666664E-2</v>
      </c>
      <c r="F28" s="8"/>
      <c r="G28" s="8">
        <v>2.9166666666666664E-2</v>
      </c>
    </row>
    <row r="29" spans="2:7" x14ac:dyDescent="0.25">
      <c r="B29" t="s">
        <v>51</v>
      </c>
      <c r="C29">
        <v>26</v>
      </c>
      <c r="D29" s="8">
        <v>4.9305555555555554E-2</v>
      </c>
      <c r="E29" s="8"/>
      <c r="F29" s="8"/>
      <c r="G29" s="8">
        <v>4.9305555555555554E-2</v>
      </c>
    </row>
    <row r="30" spans="2:7" x14ac:dyDescent="0.25">
      <c r="B30" t="s">
        <v>50</v>
      </c>
      <c r="C30">
        <v>27</v>
      </c>
      <c r="D30" s="8"/>
      <c r="E30" s="8"/>
      <c r="F30" s="8">
        <v>3.0555555555555555E-2</v>
      </c>
      <c r="G30" s="8">
        <v>3.0555555555555555E-2</v>
      </c>
    </row>
    <row r="31" spans="2:7" x14ac:dyDescent="0.25">
      <c r="B31" t="s">
        <v>52</v>
      </c>
      <c r="C31">
        <v>28</v>
      </c>
      <c r="D31" s="8"/>
      <c r="E31" s="8">
        <v>2.9166666666666664E-2</v>
      </c>
      <c r="F31" s="8"/>
      <c r="G31" s="8">
        <v>2.9166666666666664E-2</v>
      </c>
    </row>
    <row r="32" spans="2:7" x14ac:dyDescent="0.25">
      <c r="B32" t="s">
        <v>48</v>
      </c>
      <c r="C32">
        <v>29</v>
      </c>
      <c r="D32" s="8">
        <v>6.5972222222222224E-2</v>
      </c>
      <c r="E32" s="8"/>
      <c r="F32" s="8"/>
      <c r="G32" s="8">
        <v>6.5972222222222224E-2</v>
      </c>
    </row>
    <row r="33" spans="2:7" x14ac:dyDescent="0.25">
      <c r="B33" t="s">
        <v>48</v>
      </c>
      <c r="C33">
        <v>30</v>
      </c>
      <c r="D33" s="8"/>
      <c r="E33" s="8"/>
      <c r="F33" s="8"/>
      <c r="G33" s="8"/>
    </row>
    <row r="34" spans="2:7" x14ac:dyDescent="0.25">
      <c r="B34" t="s">
        <v>49</v>
      </c>
      <c r="C34">
        <v>31</v>
      </c>
      <c r="D34" s="8"/>
      <c r="E34" s="8"/>
      <c r="F34" s="8">
        <v>4.3055555555555562E-2</v>
      </c>
      <c r="G34" s="8">
        <v>4.3055555555555562E-2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PivotTable Option 1</vt:lpstr>
      <vt:lpstr>Option 1 Data</vt:lpstr>
      <vt:lpstr>PivotTable Option 2</vt:lpstr>
      <vt:lpstr>Option 2 Data</vt:lpstr>
      <vt:lpstr>Option 3 Data &amp; Chart</vt:lpstr>
      <vt:lpstr>Preferred Chart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</dc:creator>
  <cp:lastModifiedBy>Mynda</cp:lastModifiedBy>
  <dcterms:created xsi:type="dcterms:W3CDTF">2014-03-24T05:03:05Z</dcterms:created>
  <dcterms:modified xsi:type="dcterms:W3CDTF">2014-03-27T02:17:49Z</dcterms:modified>
</cp:coreProperties>
</file>