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y Documents\Training\Marketing\Blog\Excel Interactive Formulas\"/>
    </mc:Choice>
  </mc:AlternateContent>
  <bookViews>
    <workbookView xWindow="0" yWindow="0" windowWidth="19200" windowHeight="12180"/>
  </bookViews>
  <sheets>
    <sheet name="Formulas" sheetId="3" r:id="rId1"/>
    <sheet name="Pivot" sheetId="2" r:id="rId2"/>
    <sheet name="Raw Data" sheetId="1" r:id="rId3"/>
  </sheets>
  <definedNames>
    <definedName name="Slicer_Country">#N/A</definedName>
  </definedNames>
  <calcPr calcId="152511"/>
  <pivotCaches>
    <pivotCache cacheId="79"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3" i="3" l="1"/>
  <c r="D40" i="3"/>
  <c r="D39" i="3"/>
  <c r="D38" i="3"/>
  <c r="F18" i="3"/>
  <c r="D41" i="3" l="1"/>
  <c r="D23" i="3"/>
  <c r="D22" i="3"/>
  <c r="D21" i="3"/>
  <c r="D24" i="3" s="1"/>
  <c r="D10" i="3" l="1"/>
  <c r="D11" i="3"/>
  <c r="D9" i="3"/>
  <c r="D12" i="3" l="1"/>
</calcChain>
</file>

<file path=xl/sharedStrings.xml><?xml version="1.0" encoding="utf-8"?>
<sst xmlns="http://schemas.openxmlformats.org/spreadsheetml/2006/main" count="1380" uniqueCount="39">
  <si>
    <t>Country</t>
  </si>
  <si>
    <t>Salesperson</t>
  </si>
  <si>
    <t>Order Date</t>
  </si>
  <si>
    <t>OrderID</t>
  </si>
  <si>
    <t>Order Amount</t>
  </si>
  <si>
    <t>USA</t>
  </si>
  <si>
    <t>Fuller</t>
  </si>
  <si>
    <t>UK</t>
  </si>
  <si>
    <t>Bromley</t>
  </si>
  <si>
    <t>Finchley</t>
  </si>
  <si>
    <t>Callahan</t>
  </si>
  <si>
    <t>Coghill</t>
  </si>
  <si>
    <t>Rayleigh</t>
  </si>
  <si>
    <t>Farnham</t>
  </si>
  <si>
    <t>Grand Total</t>
  </si>
  <si>
    <t>2012</t>
  </si>
  <si>
    <t>2013</t>
  </si>
  <si>
    <t>2014</t>
  </si>
  <si>
    <t>Years</t>
  </si>
  <si>
    <t>Regions</t>
  </si>
  <si>
    <t>Year</t>
  </si>
  <si>
    <t xml:space="preserve">Year </t>
  </si>
  <si>
    <t xml:space="preserve"> Order Amount</t>
  </si>
  <si>
    <t>Excel 2007 or Earlier</t>
  </si>
  <si>
    <t>Filter Controls</t>
  </si>
  <si>
    <t>Slicers</t>
  </si>
  <si>
    <t>Excel 2010 or Later</t>
  </si>
  <si>
    <t>Total</t>
  </si>
  <si>
    <t>Country:</t>
  </si>
  <si>
    <t>Sales Person</t>
  </si>
  <si>
    <t>Chart Label:</t>
  </si>
  <si>
    <t>Gill</t>
  </si>
  <si>
    <t>Gould</t>
  </si>
  <si>
    <t>Combo Box cell link:</t>
  </si>
  <si>
    <t>Dynamic Formulas</t>
  </si>
  <si>
    <t>Data Validation List - Salesperson</t>
  </si>
  <si>
    <t>Data Validation List - Country</t>
  </si>
  <si>
    <t>Combo Box - Country</t>
  </si>
  <si>
    <t>INDEX: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</si>
</sst>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5" x14ac:knownFonts="1">
    <font>
      <sz val="11"/>
      <color theme="1"/>
      <name val="Calibri"/>
      <family val="2"/>
      <scheme val="minor"/>
    </font>
    <font>
      <sz val="10"/>
      <color theme="1"/>
      <name val="Calibri"/>
      <family val="2"/>
      <scheme val="minor"/>
    </font>
    <font>
      <sz val="14"/>
      <color theme="1"/>
      <name val="Calibri"/>
      <family val="2"/>
      <scheme val="minor"/>
    </font>
    <font>
      <i/>
      <sz val="11"/>
      <color theme="1"/>
      <name val="Calibri"/>
      <family val="2"/>
      <scheme val="minor"/>
    </font>
    <font>
      <sz val="20"/>
      <color theme="0"/>
      <name val="Segoe UI"/>
      <family val="2"/>
    </font>
  </fonts>
  <fills count="4">
    <fill>
      <patternFill patternType="none"/>
    </fill>
    <fill>
      <patternFill patternType="gray125"/>
    </fill>
    <fill>
      <patternFill patternType="solid">
        <fgColor theme="9" tint="-0.249977111117893"/>
        <bgColor indexed="64"/>
      </patternFill>
    </fill>
    <fill>
      <patternFill patternType="solid">
        <fgColor theme="7"/>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rgb="FFFFC000"/>
      </left>
      <right/>
      <top style="thin">
        <color rgb="FFFFC000"/>
      </top>
      <bottom/>
      <diagonal/>
    </border>
    <border>
      <left/>
      <right/>
      <top style="thin">
        <color rgb="FFFFC000"/>
      </top>
      <bottom/>
      <diagonal/>
    </border>
    <border>
      <left/>
      <right style="thin">
        <color rgb="FFFFC000"/>
      </right>
      <top style="thin">
        <color rgb="FFFFC000"/>
      </top>
      <bottom/>
      <diagonal/>
    </border>
    <border>
      <left style="thin">
        <color rgb="FFFFC000"/>
      </left>
      <right/>
      <top/>
      <bottom/>
      <diagonal/>
    </border>
    <border>
      <left/>
      <right style="thin">
        <color rgb="FFFFC000"/>
      </right>
      <top/>
      <bottom/>
      <diagonal/>
    </border>
    <border>
      <left style="thin">
        <color rgb="FFFFC000"/>
      </left>
      <right/>
      <top/>
      <bottom style="thin">
        <color rgb="FFFFC000"/>
      </bottom>
      <diagonal/>
    </border>
    <border>
      <left/>
      <right/>
      <top/>
      <bottom style="thin">
        <color rgb="FFFFC000"/>
      </bottom>
      <diagonal/>
    </border>
    <border>
      <left/>
      <right style="thin">
        <color rgb="FFFFC000"/>
      </right>
      <top/>
      <bottom style="thin">
        <color rgb="FFFFC000"/>
      </bottom>
      <diagonal/>
    </border>
  </borders>
  <cellStyleXfs count="1">
    <xf numFmtId="0" fontId="0" fillId="0" borderId="0"/>
  </cellStyleXfs>
  <cellXfs count="34">
    <xf numFmtId="0" fontId="0" fillId="0" borderId="0" xfId="0"/>
    <xf numFmtId="0" fontId="1" fillId="0" borderId="0" xfId="0" applyFont="1"/>
    <xf numFmtId="14" fontId="1" fillId="0" borderId="0" xfId="0" applyNumberFormat="1" applyFont="1"/>
    <xf numFmtId="0" fontId="0" fillId="0" borderId="0" xfId="0" pivotButton="1"/>
    <xf numFmtId="0" fontId="0" fillId="0" borderId="0" xfId="0" applyAlignment="1">
      <alignment horizontal="left"/>
    </xf>
    <xf numFmtId="164" fontId="0" fillId="0" borderId="0" xfId="0" applyNumberFormat="1"/>
    <xf numFmtId="0" fontId="0" fillId="0" borderId="0" xfId="0" applyAlignment="1">
      <alignment horizontal="right"/>
    </xf>
    <xf numFmtId="0" fontId="0" fillId="0" borderId="0" xfId="0" applyAlignment="1">
      <alignment horizontal="right" indent="2"/>
    </xf>
    <xf numFmtId="0" fontId="2" fillId="0" borderId="0" xfId="0" applyFont="1"/>
    <xf numFmtId="0" fontId="3" fillId="0" borderId="0" xfId="0" applyFont="1"/>
    <xf numFmtId="164" fontId="0" fillId="0" borderId="1" xfId="0" applyNumberFormat="1" applyBorder="1"/>
    <xf numFmtId="0" fontId="0" fillId="0" borderId="1" xfId="0" applyBorder="1" applyAlignment="1">
      <alignment horizontal="center"/>
    </xf>
    <xf numFmtId="0" fontId="0" fillId="0" borderId="1" xfId="0" applyBorder="1"/>
    <xf numFmtId="164" fontId="0" fillId="0" borderId="2" xfId="0" applyNumberFormat="1" applyBorder="1"/>
    <xf numFmtId="164" fontId="0" fillId="0" borderId="1" xfId="0" applyNumberFormat="1" applyBorder="1" applyAlignment="1">
      <alignment horizontal="center"/>
    </xf>
    <xf numFmtId="0" fontId="0" fillId="0" borderId="2" xfId="0" applyBorder="1" applyAlignment="1">
      <alignment horizontal="center"/>
    </xf>
    <xf numFmtId="164" fontId="0" fillId="0" borderId="1" xfId="0" applyNumberFormat="1" applyBorder="1" applyAlignment="1">
      <alignment horizontal="right"/>
    </xf>
    <xf numFmtId="0" fontId="0" fillId="0" borderId="0" xfId="0" applyNumberFormat="1"/>
    <xf numFmtId="0" fontId="0" fillId="0" borderId="0" xfId="0" applyBorder="1" applyAlignment="1">
      <alignment horizontal="center"/>
    </xf>
    <xf numFmtId="0" fontId="0" fillId="0" borderId="0" xfId="0" applyBorder="1" applyAlignment="1">
      <alignment horizontal="right"/>
    </xf>
    <xf numFmtId="0" fontId="0" fillId="0" borderId="0" xfId="0" applyBorder="1"/>
    <xf numFmtId="0" fontId="0" fillId="2" borderId="0" xfId="0" applyFill="1"/>
    <xf numFmtId="0" fontId="4" fillId="2" borderId="0" xfId="0" applyFont="1" applyFill="1" applyAlignment="1">
      <alignment vertical="center"/>
    </xf>
    <xf numFmtId="0" fontId="0" fillId="0" borderId="6" xfId="0" applyBorder="1"/>
    <xf numFmtId="0" fontId="0" fillId="0" borderId="7" xfId="0" applyBorder="1"/>
    <xf numFmtId="164" fontId="0" fillId="0" borderId="0" xfId="0" applyNumberFormat="1" applyBorder="1"/>
    <xf numFmtId="0" fontId="0" fillId="0" borderId="8" xfId="0" applyBorder="1"/>
    <xf numFmtId="0" fontId="0" fillId="0" borderId="9" xfId="0" applyBorder="1"/>
    <xf numFmtId="0" fontId="0" fillId="0" borderId="10" xfId="0" applyBorder="1"/>
    <xf numFmtId="0" fontId="0" fillId="3" borderId="4" xfId="0" applyFont="1" applyFill="1" applyBorder="1"/>
    <xf numFmtId="0" fontId="0" fillId="3" borderId="5" xfId="0" applyFont="1" applyFill="1" applyBorder="1"/>
    <xf numFmtId="0" fontId="0" fillId="3" borderId="3" xfId="0" applyFont="1" applyFill="1" applyBorder="1" applyAlignment="1">
      <alignment vertical="center"/>
    </xf>
    <xf numFmtId="0" fontId="0" fillId="0" borderId="0" xfId="0" applyBorder="1" applyAlignment="1">
      <alignment horizontal="left" indent="1"/>
    </xf>
    <xf numFmtId="0" fontId="0" fillId="0" borderId="0" xfId="0" applyAlignment="1">
      <alignment horizontal="right" indent="1"/>
    </xf>
  </cellXfs>
  <cellStyles count="1">
    <cellStyle name="Normal" xfId="0" builtinId="0"/>
  </cellStyles>
  <dxfs count="12">
    <dxf>
      <font>
        <strike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numFmt numFmtId="19" formatCode="d/mm/yyyy"/>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alignment horizontal="right" readingOrder="0"/>
    </dxf>
    <dxf>
      <alignment horizontal="right" readingOrder="0"/>
    </dxf>
    <dxf>
      <alignment horizontal="right" readingOrder="0"/>
    </dxf>
    <dxf>
      <alignment horizontal="right" readingOrder="0"/>
    </dxf>
    <dxf>
      <alignment horizontal="right" vertical="bottom" textRotation="0" wrapText="0" relativeIndent="1"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856085905543126"/>
          <c:y val="0.24184763528762726"/>
          <c:w val="0.83346414168275795"/>
          <c:h val="0.57976093752612134"/>
        </c:manualLayout>
      </c:layout>
      <c:barChart>
        <c:barDir val="col"/>
        <c:grouping val="clustered"/>
        <c:varyColors val="0"/>
        <c:ser>
          <c:idx val="0"/>
          <c:order val="0"/>
          <c:tx>
            <c:strRef>
              <c:f>Formulas!$D$6</c:f>
              <c:strCache>
                <c:ptCount val="1"/>
                <c:pt idx="0">
                  <c:v>UK</c:v>
                </c:pt>
              </c:strCache>
            </c:strRef>
          </c:tx>
          <c:spPr>
            <a:solidFill>
              <a:schemeClr val="accent4"/>
            </a:solidFill>
            <a:ln>
              <a:noFill/>
            </a:ln>
            <a:effectLst/>
          </c:spPr>
          <c:invertIfNegative val="0"/>
          <c:cat>
            <c:numRef>
              <c:f>Formulas!$C$9:$C$11</c:f>
              <c:numCache>
                <c:formatCode>General</c:formatCode>
                <c:ptCount val="3"/>
                <c:pt idx="0">
                  <c:v>2012</c:v>
                </c:pt>
                <c:pt idx="1">
                  <c:v>2013</c:v>
                </c:pt>
                <c:pt idx="2">
                  <c:v>2014</c:v>
                </c:pt>
              </c:numCache>
            </c:numRef>
          </c:cat>
          <c:val>
            <c:numRef>
              <c:f>Formulas!$D$9:$D$11</c:f>
              <c:numCache>
                <c:formatCode>"$"#,##0</c:formatCode>
                <c:ptCount val="3"/>
                <c:pt idx="0">
                  <c:v>204098</c:v>
                </c:pt>
                <c:pt idx="1">
                  <c:v>149400</c:v>
                </c:pt>
                <c:pt idx="2">
                  <c:v>145803.59999999998</c:v>
                </c:pt>
              </c:numCache>
            </c:numRef>
          </c:val>
        </c:ser>
        <c:dLbls>
          <c:showLegendKey val="0"/>
          <c:showVal val="0"/>
          <c:showCatName val="0"/>
          <c:showSerName val="0"/>
          <c:showPercent val="0"/>
          <c:showBubbleSize val="0"/>
        </c:dLbls>
        <c:gapWidth val="150"/>
        <c:axId val="602761592"/>
        <c:axId val="602761984"/>
      </c:barChart>
      <c:catAx>
        <c:axId val="602761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2761984"/>
        <c:crosses val="autoZero"/>
        <c:auto val="1"/>
        <c:lblAlgn val="ctr"/>
        <c:lblOffset val="100"/>
        <c:noMultiLvlLbl val="0"/>
      </c:catAx>
      <c:valAx>
        <c:axId val="60276198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2761592"/>
        <c:crosses val="autoZero"/>
        <c:crossBetween val="between"/>
        <c:dispUnits>
          <c:builtInUnit val="thousands"/>
          <c:dispUnitsLbl>
            <c:layout>
              <c:manualLayout>
                <c:xMode val="edge"/>
                <c:yMode val="edge"/>
                <c:x val="2.2222222222222223E-2"/>
                <c:y val="6.0601851851851851E-2"/>
              </c:manualLayout>
            </c:layout>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$k</a:t>
                  </a:r>
                </a:p>
              </c:rich>
            </c:tx>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strRef>
          <c:f>Formulas!$F$18</c:f>
          <c:strCache>
            <c:ptCount val="1"/>
            <c:pt idx="0">
              <c:v>Orders - Gill</c:v>
            </c:pt>
          </c:strCache>
        </c:strRef>
      </c:tx>
      <c:layout>
        <c:manualLayout>
          <c:xMode val="edge"/>
          <c:yMode val="edge"/>
          <c:x val="0.4100496393174734"/>
          <c:y val="2.194788328219361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196080528884008"/>
          <c:y val="0.22231909630022631"/>
          <c:w val="0.85369487020078871"/>
          <c:h val="0.61097031246354616"/>
        </c:manualLayout>
      </c:layout>
      <c:barChart>
        <c:barDir val="col"/>
        <c:grouping val="clustered"/>
        <c:varyColors val="0"/>
        <c:ser>
          <c:idx val="1"/>
          <c:order val="0"/>
          <c:tx>
            <c:strRef>
              <c:f>Formulas!$D$20</c:f>
              <c:strCache>
                <c:ptCount val="1"/>
                <c:pt idx="0">
                  <c:v>Order Amount</c:v>
                </c:pt>
              </c:strCache>
            </c:strRef>
          </c:tx>
          <c:spPr>
            <a:solidFill>
              <a:srgbClr val="FFC000"/>
            </a:solidFill>
            <a:ln>
              <a:noFill/>
            </a:ln>
            <a:effectLst/>
          </c:spPr>
          <c:invertIfNegative val="0"/>
          <c:cat>
            <c:numRef>
              <c:f>Formulas!$C$21:$C$23</c:f>
              <c:numCache>
                <c:formatCode>General</c:formatCode>
                <c:ptCount val="3"/>
                <c:pt idx="0">
                  <c:v>2012</c:v>
                </c:pt>
                <c:pt idx="1">
                  <c:v>2013</c:v>
                </c:pt>
                <c:pt idx="2">
                  <c:v>2014</c:v>
                </c:pt>
              </c:numCache>
            </c:numRef>
          </c:cat>
          <c:val>
            <c:numRef>
              <c:f>Formulas!$D$21:$D$23</c:f>
              <c:numCache>
                <c:formatCode>"$"#,##0</c:formatCode>
                <c:ptCount val="3"/>
                <c:pt idx="0">
                  <c:v>60508</c:v>
                </c:pt>
                <c:pt idx="1">
                  <c:v>40040</c:v>
                </c:pt>
                <c:pt idx="2">
                  <c:v>57835.799999999996</c:v>
                </c:pt>
              </c:numCache>
            </c:numRef>
          </c:val>
        </c:ser>
        <c:dLbls>
          <c:showLegendKey val="0"/>
          <c:showVal val="0"/>
          <c:showCatName val="0"/>
          <c:showSerName val="0"/>
          <c:showPercent val="0"/>
          <c:showBubbleSize val="0"/>
        </c:dLbls>
        <c:gapWidth val="174"/>
        <c:axId val="602762768"/>
        <c:axId val="602763160"/>
      </c:barChart>
      <c:catAx>
        <c:axId val="602762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2763160"/>
        <c:crosses val="autoZero"/>
        <c:auto val="1"/>
        <c:lblAlgn val="ctr"/>
        <c:lblOffset val="100"/>
        <c:noMultiLvlLbl val="0"/>
      </c:catAx>
      <c:valAx>
        <c:axId val="602763160"/>
        <c:scaling>
          <c:orientation val="minMax"/>
        </c:scaling>
        <c:delete val="0"/>
        <c:axPos val="l"/>
        <c:numFmt formatCode="&quot;$&quot;#\k"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2762768"/>
        <c:crosses val="autoZero"/>
        <c:crossBetween val="between"/>
        <c:dispUnits>
          <c:builtInUnit val="thousands"/>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strRef>
          <c:f>Formulas!$F$33</c:f>
          <c:strCache>
            <c:ptCount val="1"/>
            <c:pt idx="0">
              <c:v>USA</c:v>
            </c:pt>
          </c:strCache>
        </c:strRef>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856085905543126"/>
          <c:y val="0.24184763528762726"/>
          <c:w val="0.83346414168275795"/>
          <c:h val="0.57976093752612134"/>
        </c:manualLayout>
      </c:layout>
      <c:barChart>
        <c:barDir val="col"/>
        <c:grouping val="clustered"/>
        <c:varyColors val="0"/>
        <c:ser>
          <c:idx val="0"/>
          <c:order val="0"/>
          <c:tx>
            <c:strRef>
              <c:f>Formulas!$D$6</c:f>
              <c:strCache>
                <c:ptCount val="1"/>
                <c:pt idx="0">
                  <c:v>UK</c:v>
                </c:pt>
              </c:strCache>
            </c:strRef>
          </c:tx>
          <c:spPr>
            <a:solidFill>
              <a:schemeClr val="accent4"/>
            </a:solidFill>
            <a:ln>
              <a:noFill/>
            </a:ln>
            <a:effectLst/>
          </c:spPr>
          <c:invertIfNegative val="0"/>
          <c:cat>
            <c:numRef>
              <c:f>Formulas!$C$38:$C$40</c:f>
              <c:numCache>
                <c:formatCode>General</c:formatCode>
                <c:ptCount val="3"/>
                <c:pt idx="0">
                  <c:v>2012</c:v>
                </c:pt>
                <c:pt idx="1">
                  <c:v>2013</c:v>
                </c:pt>
                <c:pt idx="2">
                  <c:v>2014</c:v>
                </c:pt>
              </c:numCache>
            </c:numRef>
          </c:cat>
          <c:val>
            <c:numRef>
              <c:f>Formulas!$D$38:$D$40</c:f>
              <c:numCache>
                <c:formatCode>"$"#,##0</c:formatCode>
                <c:ptCount val="3"/>
                <c:pt idx="0">
                  <c:v>364505</c:v>
                </c:pt>
                <c:pt idx="1">
                  <c:v>312556</c:v>
                </c:pt>
                <c:pt idx="2">
                  <c:v>348994.8000000001</c:v>
                </c:pt>
              </c:numCache>
            </c:numRef>
          </c:val>
        </c:ser>
        <c:dLbls>
          <c:showLegendKey val="0"/>
          <c:showVal val="0"/>
          <c:showCatName val="0"/>
          <c:showSerName val="0"/>
          <c:showPercent val="0"/>
          <c:showBubbleSize val="0"/>
        </c:dLbls>
        <c:gapWidth val="150"/>
        <c:axId val="723138416"/>
        <c:axId val="723138808"/>
      </c:barChart>
      <c:catAx>
        <c:axId val="723138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3138808"/>
        <c:crosses val="autoZero"/>
        <c:auto val="1"/>
        <c:lblAlgn val="ctr"/>
        <c:lblOffset val="100"/>
        <c:noMultiLvlLbl val="0"/>
      </c:catAx>
      <c:valAx>
        <c:axId val="72313880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3138416"/>
        <c:crosses val="autoZero"/>
        <c:crossBetween val="between"/>
        <c:dispUnits>
          <c:builtInUnit val="thousands"/>
          <c:dispUnitsLbl>
            <c:layout>
              <c:manualLayout>
                <c:xMode val="edge"/>
                <c:yMode val="edge"/>
                <c:x val="2.2222222222222223E-2"/>
                <c:y val="6.0601851851851851E-2"/>
              </c:manualLayout>
            </c:layout>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$k</a:t>
                  </a:r>
                </a:p>
              </c:rich>
            </c:tx>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4">
  <a:schemeClr val="accent4"/>
</cs:colorStyle>
</file>

<file path=xl/charts/colors2.xml><?xml version="1.0" encoding="utf-8"?>
<cs:colorStyle xmlns:cs="http://schemas.microsoft.com/office/drawing/2012/chartStyle" xmlns:a="http://schemas.openxmlformats.org/drawingml/2006/main" meth="withinLinearReversed" id="24">
  <a:schemeClr val="accent4"/>
</cs:colorStyle>
</file>

<file path=xl/charts/colors3.xml><?xml version="1.0" encoding="utf-8"?>
<cs:colorStyle xmlns:cs="http://schemas.microsoft.com/office/drawing/2012/chartStyle" xmlns:a="http://schemas.openxmlformats.org/drawingml/2006/main" meth="withinLinearReversed" id="24">
  <a:schemeClr val="accent4"/>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Lines="2" dropStyle="combo" dx="16" fmlaLink="$D$33" fmlaRange="$N$6:$N$7" noThreeD="1" sel="2" val="0"/>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hyperlink" Target="http://www.myonlinetraininghub.com/interactive-excel-formulas" TargetMode="Externa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image" Target="../media/image1.png"/><Relationship Id="rId4" Type="http://schemas.openxmlformats.org/officeDocument/2006/relationships/hyperlink" Target="http://www.myonlinetraininghub.com" TargetMode="External"/></Relationships>
</file>

<file path=xl/drawings/drawing1.xml><?xml version="1.0" encoding="utf-8"?>
<xdr:wsDr xmlns:xdr="http://schemas.openxmlformats.org/drawingml/2006/spreadsheetDrawing" xmlns:a="http://schemas.openxmlformats.org/drawingml/2006/main">
  <xdr:twoCellAnchor>
    <xdr:from>
      <xdr:col>4</xdr:col>
      <xdr:colOff>228601</xdr:colOff>
      <xdr:row>4</xdr:row>
      <xdr:rowOff>0</xdr:rowOff>
    </xdr:from>
    <xdr:to>
      <xdr:col>8</xdr:col>
      <xdr:colOff>400050</xdr:colOff>
      <xdr:row>12</xdr:row>
      <xdr:rowOff>66675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123826</xdr:colOff>
      <xdr:row>3</xdr:row>
      <xdr:rowOff>57150</xdr:rowOff>
    </xdr:from>
    <xdr:to>
      <xdr:col>7</xdr:col>
      <xdr:colOff>419100</xdr:colOff>
      <xdr:row>8</xdr:row>
      <xdr:rowOff>19050</xdr:rowOff>
    </xdr:to>
    <xdr:sp macro="" textlink="">
      <xdr:nvSpPr>
        <xdr:cNvPr id="4" name="Rectangle 3"/>
        <xdr:cNvSpPr/>
      </xdr:nvSpPr>
      <xdr:spPr>
        <a:xfrm>
          <a:off x="2495551" y="1095375"/>
          <a:ext cx="2628899" cy="914400"/>
        </a:xfrm>
        <a:prstGeom prst="rect">
          <a:avLst/>
        </a:prstGeom>
        <a:effectLst>
          <a:outerShdw blurRad="50800" dist="38100" dir="5400000" algn="t" rotWithShape="0">
            <a:prstClr val="black">
              <a:alpha val="40000"/>
            </a:prstClr>
          </a:outerShdw>
        </a:effectLst>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lang="en-AU" sz="1100"/>
            <a:t>=SUMIFS(data[Order Amount],</a:t>
          </a:r>
        </a:p>
        <a:p>
          <a:pPr algn="l"/>
          <a:r>
            <a:rPr lang="en-AU" sz="1100"/>
            <a:t>data[Order Date],"&gt;="&amp;DATE($C9,1,1), </a:t>
          </a:r>
        </a:p>
        <a:p>
          <a:pPr algn="l"/>
          <a:r>
            <a:rPr lang="en-AU" sz="1100"/>
            <a:t>data[Order Date],"&lt;="&amp;DATE($C9,12,31),</a:t>
          </a:r>
        </a:p>
        <a:p>
          <a:pPr algn="l"/>
          <a:r>
            <a:rPr lang="en-AU" sz="1100"/>
            <a:t>data[Country],$D$6)</a:t>
          </a:r>
        </a:p>
      </xdr:txBody>
    </xdr:sp>
    <xdr:clientData/>
  </xdr:twoCellAnchor>
  <xdr:twoCellAnchor>
    <xdr:from>
      <xdr:col>3</xdr:col>
      <xdr:colOff>685800</xdr:colOff>
      <xdr:row>5</xdr:row>
      <xdr:rowOff>133351</xdr:rowOff>
    </xdr:from>
    <xdr:to>
      <xdr:col>4</xdr:col>
      <xdr:colOff>123826</xdr:colOff>
      <xdr:row>7</xdr:row>
      <xdr:rowOff>180980</xdr:rowOff>
    </xdr:to>
    <xdr:cxnSp macro="">
      <xdr:nvCxnSpPr>
        <xdr:cNvPr id="6" name="Curved Connector 5"/>
        <xdr:cNvCxnSpPr>
          <a:endCxn id="4" idx="1"/>
        </xdr:cNvCxnSpPr>
      </xdr:nvCxnSpPr>
      <xdr:spPr>
        <a:xfrm rot="5400000" flipH="1" flipV="1">
          <a:off x="2100261" y="1585915"/>
          <a:ext cx="428629" cy="361951"/>
        </a:xfrm>
        <a:prstGeom prst="curvedConnector2">
          <a:avLst/>
        </a:prstGeom>
        <a:ln>
          <a:prstDash val="dash"/>
          <a:tailEnd type="triangle"/>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3</xdr:col>
      <xdr:colOff>352425</xdr:colOff>
      <xdr:row>8</xdr:row>
      <xdr:rowOff>19050</xdr:rowOff>
    </xdr:from>
    <xdr:to>
      <xdr:col>4</xdr:col>
      <xdr:colOff>76200</xdr:colOff>
      <xdr:row>9</xdr:row>
      <xdr:rowOff>19050</xdr:rowOff>
    </xdr:to>
    <xdr:sp macro="" textlink="">
      <xdr:nvSpPr>
        <xdr:cNvPr id="9" name="Rounded Rectangle 8"/>
        <xdr:cNvSpPr/>
      </xdr:nvSpPr>
      <xdr:spPr>
        <a:xfrm>
          <a:off x="1800225" y="2009775"/>
          <a:ext cx="647700" cy="219075"/>
        </a:xfrm>
        <a:prstGeom prst="roundRect">
          <a:avLst/>
        </a:prstGeom>
        <a:noFill/>
        <a:ln w="19050">
          <a:prstDash val="dash"/>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lang="en-AU" sz="1100"/>
        </a:p>
      </xdr:txBody>
    </xdr:sp>
    <xdr:clientData/>
  </xdr:twoCellAnchor>
  <xdr:twoCellAnchor>
    <xdr:from>
      <xdr:col>4</xdr:col>
      <xdr:colOff>219075</xdr:colOff>
      <xdr:row>18</xdr:row>
      <xdr:rowOff>104775</xdr:rowOff>
    </xdr:from>
    <xdr:to>
      <xdr:col>8</xdr:col>
      <xdr:colOff>342901</xdr:colOff>
      <xdr:row>27</xdr:row>
      <xdr:rowOff>152400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57150</xdr:colOff>
          <xdr:row>34</xdr:row>
          <xdr:rowOff>9525</xdr:rowOff>
        </xdr:from>
        <xdr:to>
          <xdr:col>4</xdr:col>
          <xdr:colOff>28575</xdr:colOff>
          <xdr:row>35</xdr:row>
          <xdr:rowOff>19050</xdr:rowOff>
        </xdr:to>
        <xdr:sp macro="" textlink="">
          <xdr:nvSpPr>
            <xdr:cNvPr id="1032" name="Drop Down 8"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4</xdr:col>
      <xdr:colOff>200025</xdr:colOff>
      <xdr:row>33</xdr:row>
      <xdr:rowOff>314325</xdr:rowOff>
    </xdr:from>
    <xdr:to>
      <xdr:col>8</xdr:col>
      <xdr:colOff>371474</xdr:colOff>
      <xdr:row>42</xdr:row>
      <xdr:rowOff>19050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13</xdr:col>
      <xdr:colOff>95250</xdr:colOff>
      <xdr:row>0</xdr:row>
      <xdr:rowOff>28575</xdr:rowOff>
    </xdr:from>
    <xdr:to>
      <xdr:col>17</xdr:col>
      <xdr:colOff>572806</xdr:colOff>
      <xdr:row>0</xdr:row>
      <xdr:rowOff>562191</xdr:rowOff>
    </xdr:to>
    <xdr:pic>
      <xdr:nvPicPr>
        <xdr:cNvPr id="11" name="Picture 10">
          <a:hlinkClick xmlns:r="http://schemas.openxmlformats.org/officeDocument/2006/relationships" r:id="rId4"/>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8296275" y="28575"/>
          <a:ext cx="3230281" cy="533616"/>
        </a:xfrm>
        <a:prstGeom prst="rect">
          <a:avLst/>
        </a:prstGeom>
      </xdr:spPr>
    </xdr:pic>
    <xdr:clientData/>
  </xdr:twoCellAnchor>
  <xdr:twoCellAnchor>
    <xdr:from>
      <xdr:col>9</xdr:col>
      <xdr:colOff>247650</xdr:colOff>
      <xdr:row>30</xdr:row>
      <xdr:rowOff>104775</xdr:rowOff>
    </xdr:from>
    <xdr:to>
      <xdr:col>18</xdr:col>
      <xdr:colOff>104775</xdr:colOff>
      <xdr:row>43</xdr:row>
      <xdr:rowOff>0</xdr:rowOff>
    </xdr:to>
    <xdr:grpSp>
      <xdr:nvGrpSpPr>
        <xdr:cNvPr id="1030" name="Group 1029"/>
        <xdr:cNvGrpSpPr/>
      </xdr:nvGrpSpPr>
      <xdr:grpSpPr>
        <a:xfrm>
          <a:off x="6343650" y="6467475"/>
          <a:ext cx="5353050" cy="2600325"/>
          <a:chOff x="6210300" y="6467475"/>
          <a:chExt cx="5353050" cy="2600325"/>
        </a:xfrm>
      </xdr:grpSpPr>
      <xdr:pic>
        <xdr:nvPicPr>
          <xdr:cNvPr id="43" name="Picture 4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210300" y="6467475"/>
            <a:ext cx="5353050" cy="26003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7" name="Rounded Rectangle 46"/>
          <xdr:cNvSpPr/>
        </xdr:nvSpPr>
        <xdr:spPr>
          <a:xfrm>
            <a:off x="7696200" y="7772400"/>
            <a:ext cx="981075" cy="238125"/>
          </a:xfrm>
          <a:prstGeom prst="roundRect">
            <a:avLst/>
          </a:prstGeom>
          <a:noFill/>
          <a:ln w="28575">
            <a:solidFill>
              <a:schemeClr val="accent4"/>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xnSp macro="">
        <xdr:nvCxnSpPr>
          <xdr:cNvPr id="48" name="Curved Connector 47"/>
          <xdr:cNvCxnSpPr>
            <a:stCxn id="47" idx="1"/>
          </xdr:cNvCxnSpPr>
        </xdr:nvCxnSpPr>
        <xdr:spPr>
          <a:xfrm rot="10800000" flipH="1">
            <a:off x="7696199" y="6981825"/>
            <a:ext cx="66675" cy="909638"/>
          </a:xfrm>
          <a:prstGeom prst="curvedConnector4">
            <a:avLst>
              <a:gd name="adj1" fmla="val -228571"/>
              <a:gd name="adj2" fmla="val 93193"/>
            </a:avLst>
          </a:prstGeom>
          <a:ln>
            <a:prstDash val="dash"/>
            <a:tailEnd type="triangle"/>
          </a:ln>
        </xdr:spPr>
        <xdr:style>
          <a:lnRef idx="3">
            <a:schemeClr val="accent4"/>
          </a:lnRef>
          <a:fillRef idx="0">
            <a:schemeClr val="accent4"/>
          </a:fillRef>
          <a:effectRef idx="2">
            <a:schemeClr val="accent4"/>
          </a:effectRef>
          <a:fontRef idx="minor">
            <a:schemeClr val="tx1"/>
          </a:fontRef>
        </xdr:style>
      </xdr:cxnSp>
      <xdr:sp macro="" textlink="">
        <xdr:nvSpPr>
          <xdr:cNvPr id="49" name="Oval 48"/>
          <xdr:cNvSpPr/>
        </xdr:nvSpPr>
        <xdr:spPr>
          <a:xfrm>
            <a:off x="7734300" y="6867525"/>
            <a:ext cx="228600" cy="228600"/>
          </a:xfrm>
          <a:prstGeom prst="ellipse">
            <a:avLst/>
          </a:prstGeom>
          <a:no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xnSp macro="">
        <xdr:nvCxnSpPr>
          <xdr:cNvPr id="50" name="Curved Connector 49"/>
          <xdr:cNvCxnSpPr>
            <a:stCxn id="49" idx="0"/>
          </xdr:cNvCxnSpPr>
        </xdr:nvCxnSpPr>
        <xdr:spPr>
          <a:xfrm rot="16200000" flipH="1">
            <a:off x="8710613" y="6005511"/>
            <a:ext cx="9525" cy="1733553"/>
          </a:xfrm>
          <a:prstGeom prst="curvedConnector4">
            <a:avLst>
              <a:gd name="adj1" fmla="val -3800000"/>
              <a:gd name="adj2" fmla="val 98901"/>
            </a:avLst>
          </a:prstGeom>
          <a:ln>
            <a:prstDash val="dash"/>
            <a:tailEnd type="triangle"/>
          </a:ln>
        </xdr:spPr>
        <xdr:style>
          <a:lnRef idx="3">
            <a:schemeClr val="accent4"/>
          </a:lnRef>
          <a:fillRef idx="0">
            <a:schemeClr val="accent4"/>
          </a:fillRef>
          <a:effectRef idx="2">
            <a:schemeClr val="accent4"/>
          </a:effectRef>
          <a:fontRef idx="minor">
            <a:schemeClr val="tx1"/>
          </a:fontRef>
        </xdr:style>
      </xdr:cxnSp>
    </xdr:grpSp>
    <xdr:clientData/>
  </xdr:twoCellAnchor>
  <xdr:twoCellAnchor>
    <xdr:from>
      <xdr:col>8</xdr:col>
      <xdr:colOff>238126</xdr:colOff>
      <xdr:row>0</xdr:row>
      <xdr:rowOff>161925</xdr:rowOff>
    </xdr:from>
    <xdr:to>
      <xdr:col>11</xdr:col>
      <xdr:colOff>228601</xdr:colOff>
      <xdr:row>0</xdr:row>
      <xdr:rowOff>438150</xdr:rowOff>
    </xdr:to>
    <xdr:sp macro="" textlink="">
      <xdr:nvSpPr>
        <xdr:cNvPr id="1031" name="Rounded Rectangle 1030">
          <a:hlinkClick xmlns:r="http://schemas.openxmlformats.org/officeDocument/2006/relationships" r:id="rId7"/>
        </xdr:cNvPr>
        <xdr:cNvSpPr/>
      </xdr:nvSpPr>
      <xdr:spPr>
        <a:xfrm>
          <a:off x="5591176" y="161925"/>
          <a:ext cx="1752600" cy="276225"/>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AU" sz="1100"/>
            <a:t>click here to read tutorial</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590549</xdr:colOff>
      <xdr:row>4</xdr:row>
      <xdr:rowOff>142876</xdr:rowOff>
    </xdr:from>
    <xdr:to>
      <xdr:col>7</xdr:col>
      <xdr:colOff>19050</xdr:colOff>
      <xdr:row>7</xdr:row>
      <xdr:rowOff>133350</xdr:rowOff>
    </xdr:to>
    <mc:AlternateContent xmlns:mc="http://schemas.openxmlformats.org/markup-compatibility/2006" xmlns:a14="http://schemas.microsoft.com/office/drawing/2010/main">
      <mc:Choice Requires="a14">
        <xdr:graphicFrame macro="">
          <xdr:nvGraphicFramePr>
            <xdr:cNvPr id="3" name="Country"/>
            <xdr:cNvGraphicFramePr/>
          </xdr:nvGraphicFramePr>
          <xdr:xfrm>
            <a:off x="0" y="0"/>
            <a:ext cx="0" cy="0"/>
          </xdr:xfrm>
          <a:graphic>
            <a:graphicData uri="http://schemas.microsoft.com/office/drawing/2010/slicer">
              <sle:slicer xmlns:sle="http://schemas.microsoft.com/office/drawing/2010/slicer" name="Country"/>
            </a:graphicData>
          </a:graphic>
        </xdr:graphicFrame>
      </mc:Choice>
      <mc:Fallback xmlns="">
        <xdr:sp macro="" textlink="">
          <xdr:nvSpPr>
            <xdr:cNvPr id="0" name=""/>
            <xdr:cNvSpPr>
              <a:spLocks noTextEdit="1"/>
            </xdr:cNvSpPr>
          </xdr:nvSpPr>
          <xdr:spPr>
            <a:xfrm>
              <a:off x="2990849" y="952501"/>
              <a:ext cx="1724026" cy="581024"/>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2</xdr:col>
      <xdr:colOff>695325</xdr:colOff>
      <xdr:row>5</xdr:row>
      <xdr:rowOff>123825</xdr:rowOff>
    </xdr:from>
    <xdr:to>
      <xdr:col>3</xdr:col>
      <xdr:colOff>85725</xdr:colOff>
      <xdr:row>7</xdr:row>
      <xdr:rowOff>76200</xdr:rowOff>
    </xdr:to>
    <xdr:sp macro="" textlink="">
      <xdr:nvSpPr>
        <xdr:cNvPr id="4" name="Oval 3"/>
        <xdr:cNvSpPr/>
      </xdr:nvSpPr>
      <xdr:spPr>
        <a:xfrm>
          <a:off x="2019300" y="1085850"/>
          <a:ext cx="342900" cy="34290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AU" sz="1100"/>
        </a:p>
      </xdr:txBody>
    </xdr:sp>
    <xdr:clientData/>
  </xdr:twoCellAnchor>
  <xdr:twoCellAnchor>
    <xdr:from>
      <xdr:col>1</xdr:col>
      <xdr:colOff>514350</xdr:colOff>
      <xdr:row>7</xdr:row>
      <xdr:rowOff>142875</xdr:rowOff>
    </xdr:from>
    <xdr:to>
      <xdr:col>2</xdr:col>
      <xdr:colOff>47625</xdr:colOff>
      <xdr:row>9</xdr:row>
      <xdr:rowOff>47625</xdr:rowOff>
    </xdr:to>
    <xdr:sp macro="" textlink="">
      <xdr:nvSpPr>
        <xdr:cNvPr id="5" name="Oval 4"/>
        <xdr:cNvSpPr/>
      </xdr:nvSpPr>
      <xdr:spPr>
        <a:xfrm>
          <a:off x="1085850" y="1495425"/>
          <a:ext cx="285750" cy="2857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AU" sz="1100"/>
        </a:p>
      </xdr:txBody>
    </xdr:sp>
    <xdr:clientData/>
  </xdr:twoCellAnchor>
  <xdr:twoCellAnchor>
    <xdr:from>
      <xdr:col>0</xdr:col>
      <xdr:colOff>371475</xdr:colOff>
      <xdr:row>1</xdr:row>
      <xdr:rowOff>133350</xdr:rowOff>
    </xdr:from>
    <xdr:to>
      <xdr:col>3</xdr:col>
      <xdr:colOff>200025</xdr:colOff>
      <xdr:row>13</xdr:row>
      <xdr:rowOff>142875</xdr:rowOff>
    </xdr:to>
    <xdr:sp macro="" textlink="">
      <xdr:nvSpPr>
        <xdr:cNvPr id="6" name="Rounded Rectangle 5"/>
        <xdr:cNvSpPr/>
      </xdr:nvSpPr>
      <xdr:spPr>
        <a:xfrm>
          <a:off x="371475" y="323850"/>
          <a:ext cx="2105025" cy="2362200"/>
        </a:xfrm>
        <a:prstGeom prst="roundRect">
          <a:avLst>
            <a:gd name="adj" fmla="val 8442"/>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AU" sz="1100"/>
        </a:p>
      </xdr:txBody>
    </xdr:sp>
    <xdr:clientData/>
  </xdr:twoCellAnchor>
  <xdr:twoCellAnchor>
    <xdr:from>
      <xdr:col>4</xdr:col>
      <xdr:colOff>95250</xdr:colOff>
      <xdr:row>1</xdr:row>
      <xdr:rowOff>133350</xdr:rowOff>
    </xdr:from>
    <xdr:to>
      <xdr:col>7</xdr:col>
      <xdr:colOff>200024</xdr:colOff>
      <xdr:row>13</xdr:row>
      <xdr:rowOff>142875</xdr:rowOff>
    </xdr:to>
    <xdr:sp macro="" textlink="">
      <xdr:nvSpPr>
        <xdr:cNvPr id="7" name="Rounded Rectangle 6"/>
        <xdr:cNvSpPr/>
      </xdr:nvSpPr>
      <xdr:spPr>
        <a:xfrm>
          <a:off x="2800350" y="323850"/>
          <a:ext cx="2095499" cy="2362200"/>
        </a:xfrm>
        <a:prstGeom prst="roundRect">
          <a:avLst>
            <a:gd name="adj" fmla="val 8442"/>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AU" sz="11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ynda" refreshedDate="41901.516759375001" createdVersion="5" refreshedVersion="5" minRefreshableVersion="3" recordCount="661">
  <cacheSource type="worksheet">
    <worksheetSource name="data"/>
  </cacheSource>
  <cacheFields count="6">
    <cacheField name="Country" numFmtId="0">
      <sharedItems count="2">
        <s v="USA"/>
        <s v="UK"/>
      </sharedItems>
    </cacheField>
    <cacheField name="Salesperson" numFmtId="0">
      <sharedItems/>
    </cacheField>
    <cacheField name="Order Date" numFmtId="14">
      <sharedItems containsSemiMixedTypes="0" containsNonDate="0" containsDate="1" containsString="0" minDate="2012-01-01T00:00:00" maxDate="2015-01-01T00:00:00" count="350">
        <d v="2012-01-01T00:00:00"/>
        <d v="2012-01-02T00:00:00"/>
        <d v="2012-01-03T00:00:00"/>
        <d v="2012-01-06T00:00:00"/>
        <d v="2012-01-08T00:00:00"/>
        <d v="2012-01-09T00:00:00"/>
        <d v="2012-01-10T00:00:00"/>
        <d v="2012-01-13T00:00:00"/>
        <d v="2012-01-14T00:00:00"/>
        <d v="2012-01-15T00:00:00"/>
        <d v="2012-01-17T00:00:00"/>
        <d v="2012-01-21T00:00:00"/>
        <d v="2012-01-22T00:00:00"/>
        <d v="2012-01-24T00:00:00"/>
        <d v="2012-01-27T00:00:00"/>
        <d v="2012-01-30T00:00:00"/>
        <d v="2012-01-31T00:00:00"/>
        <d v="2012-02-04T00:00:00"/>
        <d v="2012-02-06T00:00:00"/>
        <d v="2012-02-07T00:00:00"/>
        <d v="2012-02-10T00:00:00"/>
        <d v="2012-02-11T00:00:00"/>
        <d v="2012-02-12T00:00:00"/>
        <d v="2012-02-14T00:00:00"/>
        <d v="2012-02-18T00:00:00"/>
        <d v="2012-02-19T00:00:00"/>
        <d v="2012-02-20T00:00:00"/>
        <d v="2012-02-21T00:00:00"/>
        <d v="2012-02-24T00:00:00"/>
        <d v="2012-02-26T00:00:00"/>
        <d v="2012-02-28T00:00:00"/>
        <d v="2012-03-03T00:00:00"/>
        <d v="2012-03-04T00:00:00"/>
        <d v="2012-03-05T00:00:00"/>
        <d v="2012-03-06T00:00:00"/>
        <d v="2012-03-12T00:00:00"/>
        <d v="2012-03-18T00:00:00"/>
        <d v="2012-03-19T00:00:00"/>
        <d v="2012-03-21T00:00:00"/>
        <d v="2012-03-24T00:00:00"/>
        <d v="2012-03-25T00:00:00"/>
        <d v="2012-03-26T00:00:00"/>
        <d v="2012-03-28T00:00:00"/>
        <d v="2012-03-31T00:00:00"/>
        <d v="2012-04-01T00:00:00"/>
        <d v="2012-04-02T00:00:00"/>
        <d v="2012-04-03T00:00:00"/>
        <d v="2012-04-04T00:00:00"/>
        <d v="2012-04-07T00:00:00"/>
        <d v="2012-04-08T00:00:00"/>
        <d v="2012-04-09T00:00:00"/>
        <d v="2012-04-10T00:00:00"/>
        <d v="2012-04-11T00:00:00"/>
        <d v="2012-04-16T00:00:00"/>
        <d v="2012-04-17T00:00:00"/>
        <d v="2012-04-18T00:00:00"/>
        <d v="2012-04-21T00:00:00"/>
        <d v="2012-04-22T00:00:00"/>
        <d v="2012-04-24T00:00:00"/>
        <d v="2012-04-25T00:00:00"/>
        <d v="2012-04-28T00:00:00"/>
        <d v="2012-04-29T00:00:00"/>
        <d v="2012-05-01T00:00:00"/>
        <d v="2012-05-02T00:00:00"/>
        <d v="2012-05-06T00:00:00"/>
        <d v="2012-05-07T00:00:00"/>
        <d v="2012-05-09T00:00:00"/>
        <d v="2012-05-12T00:00:00"/>
        <d v="2012-05-15T00:00:00"/>
        <d v="2012-05-16T00:00:00"/>
        <d v="2012-05-19T00:00:00"/>
        <d v="2012-05-21T00:00:00"/>
        <d v="2012-05-22T00:00:00"/>
        <d v="2012-05-23T00:00:00"/>
        <d v="2012-05-29T00:00:00"/>
        <d v="2012-05-30T00:00:00"/>
        <d v="2012-06-02T00:00:00"/>
        <d v="2012-06-03T00:00:00"/>
        <d v="2012-06-04T00:00:00"/>
        <d v="2012-06-05T00:00:00"/>
        <d v="2012-06-06T00:00:00"/>
        <d v="2012-06-09T00:00:00"/>
        <d v="2012-06-10T00:00:00"/>
        <d v="2012-06-12T00:00:00"/>
        <d v="2012-06-13T00:00:00"/>
        <d v="2012-06-16T00:00:00"/>
        <d v="2012-06-17T00:00:00"/>
        <d v="2012-06-18T00:00:00"/>
        <d v="2012-06-20T00:00:00"/>
        <d v="2012-06-26T00:00:00"/>
        <d v="2012-06-30T00:00:00"/>
        <d v="2012-07-02T00:00:00"/>
        <d v="2012-07-04T00:00:00"/>
        <d v="2012-07-09T00:00:00"/>
        <d v="2012-07-10T00:00:00"/>
        <d v="2012-07-11T00:00:00"/>
        <d v="2012-07-14T00:00:00"/>
        <d v="2012-07-16T00:00:00"/>
        <d v="2012-07-18T00:00:00"/>
        <d v="2012-07-21T00:00:00"/>
        <d v="2012-07-22T00:00:00"/>
        <d v="2012-07-25T00:00:00"/>
        <d v="2012-07-30T00:00:00"/>
        <d v="2012-08-01T00:00:00"/>
        <d v="2012-08-05T00:00:00"/>
        <d v="2012-08-06T00:00:00"/>
        <d v="2012-08-07T00:00:00"/>
        <d v="2012-08-11T00:00:00"/>
        <d v="2012-08-12T00:00:00"/>
        <d v="2012-08-13T00:00:00"/>
        <d v="2012-08-14T00:00:00"/>
        <d v="2012-08-18T00:00:00"/>
        <d v="2012-08-19T00:00:00"/>
        <d v="2012-08-20T00:00:00"/>
        <d v="2012-08-26T00:00:00"/>
        <d v="2012-08-27T00:00:00"/>
        <d v="2012-08-29T00:00:00"/>
        <d v="2012-09-01T00:00:00"/>
        <d v="2012-09-02T00:00:00"/>
        <d v="2012-09-03T00:00:00"/>
        <d v="2012-09-05T00:00:00"/>
        <d v="2012-09-08T00:00:00"/>
        <d v="2012-09-09T00:00:00"/>
        <d v="2012-09-10T00:00:00"/>
        <d v="2012-09-11T00:00:00"/>
        <d v="2012-09-15T00:00:00"/>
        <d v="2012-09-19T00:00:00"/>
        <d v="2012-09-22T00:00:00"/>
        <d v="2012-09-23T00:00:00"/>
        <d v="2012-09-24T00:00:00"/>
        <d v="2012-09-26T00:00:00"/>
        <d v="2012-09-29T00:00:00"/>
        <d v="2012-09-30T00:00:00"/>
        <d v="2012-10-01T00:00:00"/>
        <d v="2012-10-03T00:00:00"/>
        <d v="2012-10-07T00:00:00"/>
        <d v="2012-10-08T00:00:00"/>
        <d v="2012-10-09T00:00:00"/>
        <d v="2012-10-10T00:00:00"/>
        <d v="2012-10-13T00:00:00"/>
        <d v="2012-10-14T00:00:00"/>
        <d v="2012-10-15T00:00:00"/>
        <d v="2012-10-16T00:00:00"/>
        <d v="2012-10-17T00:00:00"/>
        <d v="2012-10-20T00:00:00"/>
        <d v="2012-10-21T00:00:00"/>
        <d v="2012-10-22T00:00:00"/>
        <d v="2012-10-24T00:00:00"/>
        <d v="2012-10-27T00:00:00"/>
        <d v="2012-10-29T00:00:00"/>
        <d v="2012-10-30T00:00:00"/>
        <d v="2012-10-31T00:00:00"/>
        <d v="2012-11-04T00:00:00"/>
        <d v="2012-11-05T00:00:00"/>
        <d v="2012-11-07T00:00:00"/>
        <d v="2012-11-10T00:00:00"/>
        <d v="2012-11-11T00:00:00"/>
        <d v="2012-11-12T00:00:00"/>
        <d v="2012-11-14T00:00:00"/>
        <d v="2012-11-18T00:00:00"/>
        <d v="2012-11-21T00:00:00"/>
        <d v="2012-11-24T00:00:00"/>
        <d v="2012-11-26T00:00:00"/>
        <d v="2012-11-27T00:00:00"/>
        <d v="2012-11-28T00:00:00"/>
        <d v="2012-12-02T00:00:00"/>
        <d v="2012-12-03T00:00:00"/>
        <d v="2012-12-04T00:00:00"/>
        <d v="2012-12-05T00:00:00"/>
        <d v="2012-12-08T00:00:00"/>
        <d v="2012-12-09T00:00:00"/>
        <d v="2012-12-12T00:00:00"/>
        <d v="2012-12-15T00:00:00"/>
        <d v="2012-12-16T00:00:00"/>
        <d v="2012-12-17T00:00:00"/>
        <d v="2012-12-18T00:00:00"/>
        <d v="2012-12-19T00:00:00"/>
        <d v="2012-12-22T00:00:00"/>
        <d v="2012-12-24T00:00:00"/>
        <d v="2012-12-25T00:00:00"/>
        <d v="2012-12-26T00:00:00"/>
        <d v="2012-12-31T00:00:00"/>
        <d v="2013-01-01T00:00:00"/>
        <d v="2013-01-02T00:00:00"/>
        <d v="2013-01-05T00:00:00"/>
        <d v="2013-01-06T00:00:00"/>
        <d v="2013-01-07T00:00:00"/>
        <d v="2013-01-08T00:00:00"/>
        <d v="2013-01-09T00:00:00"/>
        <d v="2013-01-12T00:00:00"/>
        <d v="2013-01-13T00:00:00"/>
        <d v="2013-01-14T00:00:00"/>
        <d v="2013-01-15T00:00:00"/>
        <d v="2013-01-16T00:00:00"/>
        <d v="2013-01-19T00:00:00"/>
        <d v="2013-01-20T00:00:00"/>
        <d v="2013-01-21T00:00:00"/>
        <d v="2013-01-22T00:00:00"/>
        <d v="2013-01-23T00:00:00"/>
        <d v="2013-01-26T00:00:00"/>
        <d v="2013-01-29T00:00:00"/>
        <d v="2013-01-30T00:00:00"/>
        <d v="2013-02-02T00:00:00"/>
        <d v="2013-02-03T00:00:00"/>
        <d v="2013-02-04T00:00:00"/>
        <d v="2013-02-05T00:00:00"/>
        <d v="2013-02-06T00:00:00"/>
        <d v="2013-02-09T00:00:00"/>
        <d v="2013-02-10T00:00:00"/>
        <d v="2013-02-11T00:00:00"/>
        <d v="2013-02-12T00:00:00"/>
        <d v="2013-02-13T00:00:00"/>
        <d v="2013-02-16T00:00:00"/>
        <d v="2013-02-17T00:00:00"/>
        <d v="2013-02-18T00:00:00"/>
        <d v="2013-02-19T00:00:00"/>
        <d v="2013-02-20T00:00:00"/>
        <d v="2013-02-23T00:00:00"/>
        <d v="2013-02-25T00:00:00"/>
        <d v="2013-02-26T00:00:00"/>
        <d v="2013-02-27T00:00:00"/>
        <d v="2013-03-02T00:00:00"/>
        <d v="2013-03-03T00:00:00"/>
        <d v="2013-03-04T00:00:00"/>
        <d v="2013-03-05T00:00:00"/>
        <d v="2013-03-06T00:00:00"/>
        <d v="2013-03-09T00:00:00"/>
        <d v="2013-03-10T00:00:00"/>
        <d v="2013-03-11T00:00:00"/>
        <d v="2013-03-12T00:00:00"/>
        <d v="2013-03-13T00:00:00"/>
        <d v="2013-03-16T00:00:00"/>
        <d v="2013-03-17T00:00:00"/>
        <d v="2013-03-18T00:00:00"/>
        <d v="2013-03-19T00:00:00"/>
        <d v="2013-03-20T00:00:00"/>
        <d v="2013-03-23T00:00:00"/>
        <d v="2013-03-24T00:00:00"/>
        <d v="2013-03-25T00:00:00"/>
        <d v="2013-03-26T00:00:00"/>
        <d v="2013-03-27T00:00:00"/>
        <d v="2013-03-30T00:00:00"/>
        <d v="2013-03-31T00:00:00"/>
        <d v="2013-04-01T00:00:00"/>
        <d v="2013-04-02T00:00:00"/>
        <d v="2013-04-03T00:00:00"/>
        <d v="2013-04-06T00:00:00"/>
        <d v="2013-04-07T00:00:00"/>
        <d v="2013-04-08T00:00:00"/>
        <d v="2013-04-09T00:00:00"/>
        <d v="2013-04-10T00:00:00"/>
        <d v="2013-04-13T00:00:00"/>
        <d v="2013-04-14T00:00:00"/>
        <d v="2013-04-15T00:00:00"/>
        <d v="2013-04-16T00:00:00"/>
        <d v="2013-04-17T00:00:00"/>
        <d v="2013-04-20T00:00:00"/>
        <d v="2013-04-21T00:00:00"/>
        <d v="2013-04-22T00:00:00"/>
        <d v="2013-04-23T00:00:00"/>
        <d v="2013-04-24T00:00:00"/>
        <d v="2013-04-27T00:00:00"/>
        <d v="2013-04-28T00:00:00"/>
        <d v="2013-04-29T00:00:00"/>
        <d v="2013-04-30T00:00:00"/>
        <d v="2013-05-01T00:00:00"/>
        <d v="2014-07-10T00:00:00"/>
        <d v="2014-07-11T00:00:00"/>
        <d v="2014-07-12T00:00:00"/>
        <d v="2014-07-15T00:00:00"/>
        <d v="2014-07-16T00:00:00"/>
        <d v="2014-07-17T00:00:00"/>
        <d v="2014-07-22T00:00:00"/>
        <d v="2014-07-23T00:00:00"/>
        <d v="2014-07-25T00:00:00"/>
        <d v="2014-07-29T00:00:00"/>
        <d v="2014-07-30T00:00:00"/>
        <d v="2014-07-31T00:00:00"/>
        <d v="2014-08-02T00:00:00"/>
        <d v="2014-08-06T00:00:00"/>
        <d v="2014-08-09T00:00:00"/>
        <d v="2014-08-12T00:00:00"/>
        <d v="2014-08-13T00:00:00"/>
        <d v="2014-08-14T00:00:00"/>
        <d v="2014-08-16T00:00:00"/>
        <d v="2014-08-21T00:00:00"/>
        <d v="2014-08-23T00:00:00"/>
        <d v="2014-08-26T00:00:00"/>
        <d v="2014-08-27T00:00:00"/>
        <d v="2014-08-28T00:00:00"/>
        <d v="2014-08-30T00:00:00"/>
        <d v="2014-09-02T00:00:00"/>
        <d v="2014-09-03T00:00:00"/>
        <d v="2014-09-04T00:00:00"/>
        <d v="2014-09-05T00:00:00"/>
        <d v="2014-09-10T00:00:00"/>
        <d v="2014-09-11T00:00:00"/>
        <d v="2014-09-12T00:00:00"/>
        <d v="2014-09-13T00:00:00"/>
        <d v="2014-09-17T00:00:00"/>
        <d v="2014-09-18T00:00:00"/>
        <d v="2014-09-23T00:00:00"/>
        <d v="2014-09-24T00:00:00"/>
        <d v="2014-09-25T00:00:00"/>
        <d v="2014-09-26T00:00:00"/>
        <d v="2014-09-27T00:00:00"/>
        <d v="2014-10-03T00:00:00"/>
        <d v="2014-10-04T00:00:00"/>
        <d v="2014-10-08T00:00:00"/>
        <d v="2014-10-09T00:00:00"/>
        <d v="2014-10-10T00:00:00"/>
        <d v="2014-10-11T00:00:00"/>
        <d v="2014-10-14T00:00:00"/>
        <d v="2014-10-17T00:00:00"/>
        <d v="2014-10-18T00:00:00"/>
        <d v="2014-10-21T00:00:00"/>
        <d v="2014-10-23T00:00:00"/>
        <d v="2014-10-24T00:00:00"/>
        <d v="2014-10-25T00:00:00"/>
        <d v="2014-10-28T00:00:00"/>
        <d v="2014-10-29T00:00:00"/>
        <d v="2014-11-04T00:00:00"/>
        <d v="2014-11-05T00:00:00"/>
        <d v="2014-11-06T00:00:00"/>
        <d v="2014-11-08T00:00:00"/>
        <d v="2014-11-11T00:00:00"/>
        <d v="2014-11-15T00:00:00"/>
        <d v="2014-11-18T00:00:00"/>
        <d v="2014-11-20T00:00:00"/>
        <d v="2014-11-25T00:00:00"/>
        <d v="2014-11-26T00:00:00"/>
        <d v="2014-11-27T00:00:00"/>
        <d v="2014-11-28T00:00:00"/>
        <d v="2014-12-02T00:00:00"/>
        <d v="2014-12-03T00:00:00"/>
        <d v="2014-12-04T00:00:00"/>
        <d v="2014-12-09T00:00:00"/>
        <d v="2014-12-11T00:00:00"/>
        <d v="2014-12-13T00:00:00"/>
        <d v="2014-12-16T00:00:00"/>
        <d v="2014-12-18T00:00:00"/>
        <d v="2014-12-19T00:00:00"/>
        <d v="2014-12-20T00:00:00"/>
        <d v="2014-12-23T00:00:00"/>
        <d v="2014-12-24T00:00:00"/>
        <d v="2014-12-25T00:00:00"/>
        <d v="2014-12-26T00:00:00"/>
        <d v="2014-12-27T00:00:00"/>
        <d v="2014-12-30T00:00:00"/>
        <d v="2014-12-31T00:00:00"/>
      </sharedItems>
      <fieldGroup par="5" base="2">
        <rangePr groupBy="months" startDate="2012-01-01T00:00:00" endDate="2015-01-01T00:00:00"/>
        <groupItems count="14">
          <s v="&lt;1/01/2012"/>
          <s v="Jan"/>
          <s v="Feb"/>
          <s v="Mar"/>
          <s v="Apr"/>
          <s v="May"/>
          <s v="Jun"/>
          <s v="Jul"/>
          <s v="Aug"/>
          <s v="Sep"/>
          <s v="Oct"/>
          <s v="Nov"/>
          <s v="Dec"/>
          <s v="&gt;1/01/2015"/>
        </groupItems>
      </fieldGroup>
    </cacheField>
    <cacheField name="OrderID" numFmtId="0">
      <sharedItems containsSemiMixedTypes="0" containsString="0" containsNumber="1" containsInteger="1" minValue="10248" maxValue="11057"/>
    </cacheField>
    <cacheField name="Order Amount" numFmtId="0">
      <sharedItems containsSemiMixedTypes="0" containsString="0" containsNumber="1" minValue="1001" maxValue="5356.7999999999993"/>
    </cacheField>
    <cacheField name="Years" numFmtId="0" databaseField="0">
      <fieldGroup base="2">
        <rangePr groupBy="years" startDate="2012-01-01T00:00:00" endDate="2015-01-01T00:00:00"/>
        <groupItems count="6">
          <s v="&lt;1/01/2012"/>
          <s v="2012"/>
          <s v="2013"/>
          <s v="2014"/>
          <s v="2015"/>
          <s v="&gt;1/01/2015"/>
        </groupItems>
      </fieldGroup>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661">
  <r>
    <x v="0"/>
    <s v="Fuller"/>
    <x v="0"/>
    <n v="10392"/>
    <n v="2174"/>
  </r>
  <r>
    <x v="1"/>
    <s v="Gould"/>
    <x v="1"/>
    <n v="10397"/>
    <n v="1347"/>
  </r>
  <r>
    <x v="1"/>
    <s v="Bromley"/>
    <x v="1"/>
    <n v="10771"/>
    <n v="2944"/>
  </r>
  <r>
    <x v="1"/>
    <s v="Gill"/>
    <x v="2"/>
    <n v="10395"/>
    <n v="1701"/>
  </r>
  <r>
    <x v="0"/>
    <s v="Finchley"/>
    <x v="2"/>
    <n v="10393"/>
    <n v="2572"/>
  </r>
  <r>
    <x v="0"/>
    <s v="Finchley"/>
    <x v="3"/>
    <n v="10396"/>
    <n v="2585"/>
  </r>
  <r>
    <x v="0"/>
    <s v="Callahan"/>
    <x v="4"/>
    <n v="10399"/>
    <n v="2729"/>
  </r>
  <r>
    <x v="0"/>
    <s v="Fuller"/>
    <x v="4"/>
    <n v="10404"/>
    <n v="1228"/>
  </r>
  <r>
    <x v="0"/>
    <s v="Fuller"/>
    <x v="5"/>
    <n v="10398"/>
    <n v="1833"/>
  </r>
  <r>
    <x v="0"/>
    <s v="Coghill"/>
    <x v="5"/>
    <n v="10403"/>
    <n v="2099"/>
  </r>
  <r>
    <x v="0"/>
    <s v="Callahan"/>
    <x v="6"/>
    <n v="10402"/>
    <n v="1383"/>
  </r>
  <r>
    <x v="0"/>
    <s v="Finchley"/>
    <x v="6"/>
    <n v="10401"/>
    <n v="2886"/>
  </r>
  <r>
    <x v="1"/>
    <s v="Rayleigh"/>
    <x v="7"/>
    <n v="10406"/>
    <n v="1660"/>
  </r>
  <r>
    <x v="0"/>
    <s v="Callahan"/>
    <x v="8"/>
    <n v="10408"/>
    <n v="1205"/>
  </r>
  <r>
    <x v="0"/>
    <s v="Farnham"/>
    <x v="8"/>
    <n v="10409"/>
    <n v="1963"/>
  </r>
  <r>
    <x v="0"/>
    <s v="Farnham"/>
    <x v="9"/>
    <n v="10410"/>
    <n v="2695"/>
  </r>
  <r>
    <x v="0"/>
    <s v="Fuller"/>
    <x v="10"/>
    <n v="10414"/>
    <n v="1353"/>
  </r>
  <r>
    <x v="1"/>
    <s v="Bromley"/>
    <x v="11"/>
    <n v="10411"/>
    <n v="1998"/>
  </r>
  <r>
    <x v="0"/>
    <s v="Finchley"/>
    <x v="12"/>
    <n v="10405"/>
    <n v="1715"/>
  </r>
  <r>
    <x v="0"/>
    <s v="Coghill"/>
    <x v="13"/>
    <n v="10418"/>
    <n v="2910"/>
  </r>
  <r>
    <x v="0"/>
    <s v="Farnham"/>
    <x v="13"/>
    <n v="10415"/>
    <n v="1741"/>
  </r>
  <r>
    <x v="1"/>
    <s v="Rayleigh"/>
    <x v="14"/>
    <n v="10424"/>
    <n v="1853"/>
  </r>
  <r>
    <x v="0"/>
    <s v="Callahan"/>
    <x v="14"/>
    <n v="10416"/>
    <n v="1141"/>
  </r>
  <r>
    <x v="0"/>
    <s v="Fuller"/>
    <x v="15"/>
    <n v="10407"/>
    <n v="1036"/>
  </r>
  <r>
    <x v="0"/>
    <s v="Coghill"/>
    <x v="15"/>
    <n v="10419"/>
    <n v="1371"/>
  </r>
  <r>
    <x v="0"/>
    <s v="Fuller"/>
    <x v="16"/>
    <n v="10422"/>
    <n v="2425"/>
  </r>
  <r>
    <x v="1"/>
    <s v="Rayleigh"/>
    <x v="17"/>
    <n v="10428"/>
    <n v="2847"/>
  </r>
  <r>
    <x v="0"/>
    <s v="Coghill"/>
    <x v="18"/>
    <n v="10426"/>
    <n v="1527"/>
  </r>
  <r>
    <x v="0"/>
    <s v="Callahan"/>
    <x v="19"/>
    <n v="10435"/>
    <n v="1283"/>
  </r>
  <r>
    <x v="0"/>
    <s v="Coghill"/>
    <x v="19"/>
    <n v="10431"/>
    <n v="1719"/>
  </r>
  <r>
    <x v="0"/>
    <s v="Farnham"/>
    <x v="19"/>
    <n v="10429"/>
    <n v="1915"/>
  </r>
  <r>
    <x v="0"/>
    <s v="Farnham"/>
    <x v="19"/>
    <n v="10432"/>
    <n v="1466"/>
  </r>
  <r>
    <x v="1"/>
    <s v="Gill"/>
    <x v="20"/>
    <n v="10439"/>
    <n v="2369"/>
  </r>
  <r>
    <x v="0"/>
    <s v="Farnham"/>
    <x v="21"/>
    <n v="10436"/>
    <n v="1123"/>
  </r>
  <r>
    <x v="0"/>
    <s v="Callahan"/>
    <x v="22"/>
    <n v="10437"/>
    <n v="2873"/>
  </r>
  <r>
    <x v="1"/>
    <s v="Gill"/>
    <x v="23"/>
    <n v="10425"/>
    <n v="2601"/>
  </r>
  <r>
    <x v="0"/>
    <s v="Farnham"/>
    <x v="24"/>
    <n v="10442"/>
    <n v="2619"/>
  </r>
  <r>
    <x v="1"/>
    <s v="Gill"/>
    <x v="25"/>
    <n v="10446"/>
    <n v="2199"/>
  </r>
  <r>
    <x v="0"/>
    <s v="Farnham"/>
    <x v="26"/>
    <n v="10445"/>
    <n v="2815"/>
  </r>
  <r>
    <x v="0"/>
    <s v="Farnham"/>
    <x v="27"/>
    <n v="10444"/>
    <n v="2236"/>
  </r>
  <r>
    <x v="1"/>
    <s v="Gill"/>
    <x v="28"/>
    <n v="10423"/>
    <n v="2287"/>
  </r>
  <r>
    <x v="0"/>
    <s v="Coghill"/>
    <x v="28"/>
    <n v="10448"/>
    <n v="1187"/>
  </r>
  <r>
    <x v="0"/>
    <s v="Callahan"/>
    <x v="29"/>
    <n v="10452"/>
    <n v="1520"/>
  </r>
  <r>
    <x v="0"/>
    <s v="Finchley"/>
    <x v="29"/>
    <n v="10453"/>
    <n v="1287"/>
  </r>
  <r>
    <x v="0"/>
    <s v="Callahan"/>
    <x v="30"/>
    <n v="10456"/>
    <n v="2511"/>
  </r>
  <r>
    <x v="0"/>
    <s v="Coghill"/>
    <x v="30"/>
    <n v="10440"/>
    <n v="1874"/>
  </r>
  <r>
    <x v="0"/>
    <s v="Callahan"/>
    <x v="31"/>
    <n v="10455"/>
    <n v="2019"/>
  </r>
  <r>
    <x v="0"/>
    <s v="Fuller"/>
    <x v="31"/>
    <n v="10457"/>
    <n v="2407"/>
  </r>
  <r>
    <x v="0"/>
    <s v="Coghill"/>
    <x v="31"/>
    <n v="10427"/>
    <n v="1285"/>
  </r>
  <r>
    <x v="1"/>
    <s v="Rayleigh"/>
    <x v="32"/>
    <n v="10458"/>
    <n v="1174"/>
  </r>
  <r>
    <x v="0"/>
    <s v="Farnham"/>
    <x v="32"/>
    <n v="10433"/>
    <n v="2295"/>
  </r>
  <r>
    <x v="0"/>
    <s v="Finchley"/>
    <x v="33"/>
    <n v="10461"/>
    <n v="1489"/>
  </r>
  <r>
    <x v="1"/>
    <s v="Gould"/>
    <x v="34"/>
    <n v="10463"/>
    <n v="2419"/>
  </r>
  <r>
    <x v="0"/>
    <s v="Coghill"/>
    <x v="35"/>
    <n v="10451"/>
    <n v="1507"/>
  </r>
  <r>
    <x v="0"/>
    <s v="Farnham"/>
    <x v="35"/>
    <n v="10468"/>
    <n v="1695"/>
  </r>
  <r>
    <x v="0"/>
    <s v="Fuller"/>
    <x v="36"/>
    <n v="10462"/>
    <n v="2032"/>
  </r>
  <r>
    <x v="0"/>
    <s v="Fuller"/>
    <x v="36"/>
    <n v="10471"/>
    <n v="2317"/>
  </r>
  <r>
    <x v="0"/>
    <s v="Callahan"/>
    <x v="37"/>
    <n v="10472"/>
    <n v="1982"/>
  </r>
  <r>
    <x v="1"/>
    <s v="Gould"/>
    <x v="38"/>
    <n v="10474"/>
    <n v="1448"/>
  </r>
  <r>
    <x v="0"/>
    <s v="Finchley"/>
    <x v="38"/>
    <n v="10473"/>
    <n v="1936"/>
  </r>
  <r>
    <x v="1"/>
    <s v="Gill"/>
    <x v="39"/>
    <n v="10480"/>
    <n v="2400"/>
  </r>
  <r>
    <x v="0"/>
    <s v="Callahan"/>
    <x v="39"/>
    <n v="10476"/>
    <n v="1280"/>
  </r>
  <r>
    <x v="1"/>
    <s v="Gould"/>
    <x v="40"/>
    <n v="10477"/>
    <n v="2187"/>
  </r>
  <r>
    <x v="0"/>
    <s v="Fuller"/>
    <x v="41"/>
    <n v="10478"/>
    <n v="1313"/>
  </r>
  <r>
    <x v="0"/>
    <s v="Fuller"/>
    <x v="42"/>
    <n v="10487"/>
    <n v="2731"/>
  </r>
  <r>
    <x v="0"/>
    <s v="Coghill"/>
    <x v="43"/>
    <n v="10485"/>
    <n v="1006"/>
  </r>
  <r>
    <x v="0"/>
    <s v="Farnham"/>
    <x v="44"/>
    <n v="10484"/>
    <n v="1100"/>
  </r>
  <r>
    <x v="0"/>
    <s v="Callahan"/>
    <x v="45"/>
    <n v="10488"/>
    <n v="1685"/>
  </r>
  <r>
    <x v="0"/>
    <s v="Finchley"/>
    <x v="45"/>
    <n v="10486"/>
    <n v="1292"/>
  </r>
  <r>
    <x v="1"/>
    <s v="Rayleigh"/>
    <x v="46"/>
    <n v="10490"/>
    <n v="1932"/>
  </r>
  <r>
    <x v="1"/>
    <s v="Bromley"/>
    <x v="47"/>
    <n v="10475"/>
    <n v="2279"/>
  </r>
  <r>
    <x v="1"/>
    <s v="Rayleigh"/>
    <x v="48"/>
    <n v="10496"/>
    <n v="2520"/>
  </r>
  <r>
    <x v="1"/>
    <s v="Rayleigh"/>
    <x v="48"/>
    <n v="10497"/>
    <n v="2260"/>
  </r>
  <r>
    <x v="0"/>
    <s v="Callahan"/>
    <x v="49"/>
    <n v="10491"/>
    <n v="1299"/>
  </r>
  <r>
    <x v="1"/>
    <s v="Gill"/>
    <x v="50"/>
    <n v="10489"/>
    <n v="1034"/>
  </r>
  <r>
    <x v="0"/>
    <s v="Coghill"/>
    <x v="50"/>
    <n v="10494"/>
    <n v="2857"/>
  </r>
  <r>
    <x v="0"/>
    <s v="Finchley"/>
    <x v="51"/>
    <n v="10482"/>
    <n v="2955"/>
  </r>
  <r>
    <x v="0"/>
    <s v="Farnham"/>
    <x v="52"/>
    <n v="10495"/>
    <n v="1932"/>
  </r>
  <r>
    <x v="1"/>
    <s v="Bromley"/>
    <x v="53"/>
    <n v="10501"/>
    <n v="2938"/>
  </r>
  <r>
    <x v="1"/>
    <s v="Gill"/>
    <x v="53"/>
    <n v="10503"/>
    <n v="2423"/>
  </r>
  <r>
    <x v="1"/>
    <s v="Gill"/>
    <x v="54"/>
    <n v="10500"/>
    <n v="1504"/>
  </r>
  <r>
    <x v="0"/>
    <s v="Coghill"/>
    <x v="55"/>
    <n v="10504"/>
    <n v="1128"/>
  </r>
  <r>
    <x v="0"/>
    <s v="Coghill"/>
    <x v="56"/>
    <n v="10511"/>
    <n v="1807"/>
  </r>
  <r>
    <x v="0"/>
    <s v="Farnham"/>
    <x v="56"/>
    <n v="10505"/>
    <n v="1316"/>
  </r>
  <r>
    <x v="1"/>
    <s v="Rayleigh"/>
    <x v="57"/>
    <n v="10507"/>
    <n v="2013"/>
  </r>
  <r>
    <x v="1"/>
    <s v="Rayleigh"/>
    <x v="58"/>
    <n v="10512"/>
    <n v="1018"/>
  </r>
  <r>
    <x v="1"/>
    <s v="Rayleigh"/>
    <x v="59"/>
    <n v="10483"/>
    <n v="2095"/>
  </r>
  <r>
    <x v="1"/>
    <s v="Gill"/>
    <x v="60"/>
    <n v="10510"/>
    <n v="2007"/>
  </r>
  <r>
    <x v="1"/>
    <s v="Rayleigh"/>
    <x v="60"/>
    <n v="10513"/>
    <n v="1802"/>
  </r>
  <r>
    <x v="0"/>
    <s v="Fuller"/>
    <x v="61"/>
    <n v="10502"/>
    <n v="2504"/>
  </r>
  <r>
    <x v="0"/>
    <s v="Coghill"/>
    <x v="61"/>
    <n v="10509"/>
    <n v="2114"/>
  </r>
  <r>
    <x v="1"/>
    <s v="Gill"/>
    <x v="62"/>
    <n v="10519"/>
    <n v="1746"/>
  </r>
  <r>
    <x v="1"/>
    <s v="Rayleigh"/>
    <x v="62"/>
    <n v="10520"/>
    <n v="2345"/>
  </r>
  <r>
    <x v="0"/>
    <s v="Fuller"/>
    <x v="62"/>
    <n v="10516"/>
    <n v="1300"/>
  </r>
  <r>
    <x v="1"/>
    <s v="Bromley"/>
    <x v="63"/>
    <n v="10506"/>
    <n v="2838"/>
  </r>
  <r>
    <x v="0"/>
    <s v="Callahan"/>
    <x v="63"/>
    <n v="10521"/>
    <n v="1084"/>
  </r>
  <r>
    <x v="0"/>
    <s v="Coghill"/>
    <x v="64"/>
    <n v="10522"/>
    <n v="1286"/>
  </r>
  <r>
    <x v="1"/>
    <s v="Rayleigh"/>
    <x v="65"/>
    <n v="10527"/>
    <n v="1767"/>
  </r>
  <r>
    <x v="0"/>
    <s v="Finchley"/>
    <x v="65"/>
    <n v="10524"/>
    <n v="2462"/>
  </r>
  <r>
    <x v="1"/>
    <s v="Gill"/>
    <x v="66"/>
    <n v="10528"/>
    <n v="2395"/>
  </r>
  <r>
    <x v="1"/>
    <s v="Gould"/>
    <x v="66"/>
    <n v="10529"/>
    <n v="2670"/>
  </r>
  <r>
    <x v="1"/>
    <s v="Rayleigh"/>
    <x v="67"/>
    <n v="10532"/>
    <n v="2772"/>
  </r>
  <r>
    <x v="0"/>
    <s v="Farnham"/>
    <x v="67"/>
    <n v="10530"/>
    <n v="1063"/>
  </r>
  <r>
    <x v="0"/>
    <s v="Coghill"/>
    <x v="68"/>
    <n v="10526"/>
    <n v="1083"/>
  </r>
  <r>
    <x v="1"/>
    <s v="Bromley"/>
    <x v="69"/>
    <n v="10538"/>
    <n v="1087"/>
  </r>
  <r>
    <x v="0"/>
    <s v="Farnham"/>
    <x v="69"/>
    <n v="10514"/>
    <n v="1845"/>
  </r>
  <r>
    <x v="1"/>
    <s v="Rayleigh"/>
    <x v="70"/>
    <n v="10531"/>
    <n v="2156"/>
  </r>
  <r>
    <x v="0"/>
    <s v="Finchley"/>
    <x v="70"/>
    <n v="10537"/>
    <n v="2239"/>
  </r>
  <r>
    <x v="0"/>
    <s v="Coghill"/>
    <x v="71"/>
    <n v="10535"/>
    <n v="2941"/>
  </r>
  <r>
    <x v="0"/>
    <s v="Callahan"/>
    <x v="72"/>
    <n v="10533"/>
    <n v="1580"/>
  </r>
  <r>
    <x v="1"/>
    <s v="Gill"/>
    <x v="73"/>
    <n v="10539"/>
    <n v="2095"/>
  </r>
  <r>
    <x v="0"/>
    <s v="Callahan"/>
    <x v="73"/>
    <n v="10543"/>
    <n v="2004"/>
  </r>
  <r>
    <x v="0"/>
    <s v="Fuller"/>
    <x v="73"/>
    <n v="10515"/>
    <n v="2475"/>
  </r>
  <r>
    <x v="0"/>
    <s v="Finchley"/>
    <x v="73"/>
    <n v="10525"/>
    <n v="1165"/>
  </r>
  <r>
    <x v="0"/>
    <s v="Fuller"/>
    <x v="74"/>
    <n v="10541"/>
    <n v="1413"/>
  </r>
  <r>
    <x v="1"/>
    <s v="Rayleigh"/>
    <x v="75"/>
    <n v="10523"/>
    <n v="2310"/>
  </r>
  <r>
    <x v="1"/>
    <s v="Gould"/>
    <x v="75"/>
    <n v="10549"/>
    <n v="2022"/>
  </r>
  <r>
    <x v="0"/>
    <s v="Farnham"/>
    <x v="76"/>
    <n v="10547"/>
    <n v="1977"/>
  </r>
  <r>
    <x v="0"/>
    <s v="Fuller"/>
    <x v="77"/>
    <n v="10553"/>
    <n v="2337"/>
  </r>
  <r>
    <x v="1"/>
    <s v="Gill"/>
    <x v="78"/>
    <n v="10555"/>
    <n v="1036"/>
  </r>
  <r>
    <x v="0"/>
    <s v="Fuller"/>
    <x v="79"/>
    <n v="10552"/>
    <n v="1415"/>
  </r>
  <r>
    <x v="0"/>
    <s v="Coghill"/>
    <x v="79"/>
    <n v="10554"/>
    <n v="1232"/>
  </r>
  <r>
    <x v="1"/>
    <s v="Rayleigh"/>
    <x v="80"/>
    <n v="10550"/>
    <n v="1789"/>
  </r>
  <r>
    <x v="1"/>
    <s v="Bromley"/>
    <x v="80"/>
    <n v="10557"/>
    <n v="2609"/>
  </r>
  <r>
    <x v="0"/>
    <s v="Farnham"/>
    <x v="80"/>
    <n v="10536"/>
    <n v="2522"/>
  </r>
  <r>
    <x v="0"/>
    <s v="Callahan"/>
    <x v="81"/>
    <n v="10560"/>
    <n v="1447"/>
  </r>
  <r>
    <x v="0"/>
    <s v="Fuller"/>
    <x v="81"/>
    <n v="10561"/>
    <n v="1632"/>
  </r>
  <r>
    <x v="0"/>
    <s v="Finchley"/>
    <x v="82"/>
    <n v="10558"/>
    <n v="1136"/>
  </r>
  <r>
    <x v="0"/>
    <s v="Finchley"/>
    <x v="83"/>
    <n v="10562"/>
    <n v="1021"/>
  </r>
  <r>
    <x v="1"/>
    <s v="Gill"/>
    <x v="84"/>
    <n v="10559"/>
    <n v="1272"/>
  </r>
  <r>
    <x v="0"/>
    <s v="Fuller"/>
    <x v="84"/>
    <n v="10556"/>
    <n v="2252"/>
  </r>
  <r>
    <x v="0"/>
    <s v="Coghill"/>
    <x v="85"/>
    <n v="10564"/>
    <n v="2268"/>
  </r>
  <r>
    <x v="0"/>
    <s v="Finchley"/>
    <x v="86"/>
    <n v="10567"/>
    <n v="2788"/>
  </r>
  <r>
    <x v="1"/>
    <s v="Bromley"/>
    <x v="87"/>
    <n v="10566"/>
    <n v="1434"/>
  </r>
  <r>
    <x v="1"/>
    <s v="Rayleigh"/>
    <x v="88"/>
    <n v="10573"/>
    <n v="2982"/>
  </r>
  <r>
    <x v="0"/>
    <s v="Callahan"/>
    <x v="89"/>
    <n v="10545"/>
    <n v="2458"/>
  </r>
  <r>
    <x v="1"/>
    <s v="Gould"/>
    <x v="90"/>
    <n v="10575"/>
    <n v="2625"/>
  </r>
  <r>
    <x v="1"/>
    <s v="Bromley"/>
    <x v="90"/>
    <n v="10577"/>
    <n v="2235"/>
  </r>
  <r>
    <x v="0"/>
    <s v="Coghill"/>
    <x v="90"/>
    <n v="10574"/>
    <n v="1001"/>
  </r>
  <r>
    <x v="0"/>
    <s v="Farnham"/>
    <x v="90"/>
    <n v="10576"/>
    <n v="1652"/>
  </r>
  <r>
    <x v="0"/>
    <s v="Farnham"/>
    <x v="91"/>
    <n v="10581"/>
    <n v="2736"/>
  </r>
  <r>
    <x v="0"/>
    <s v="Callahan"/>
    <x v="92"/>
    <n v="10571"/>
    <n v="1840"/>
  </r>
  <r>
    <x v="0"/>
    <s v="Fuller"/>
    <x v="92"/>
    <n v="10583"/>
    <n v="2027"/>
  </r>
  <r>
    <x v="0"/>
    <s v="Coghill"/>
    <x v="92"/>
    <n v="10584"/>
    <n v="2675"/>
  </r>
  <r>
    <x v="0"/>
    <s v="Finchley"/>
    <x v="92"/>
    <n v="10579"/>
    <n v="2132"/>
  </r>
  <r>
    <x v="1"/>
    <s v="Bromley"/>
    <x v="93"/>
    <n v="10586"/>
    <n v="1155"/>
  </r>
  <r>
    <x v="0"/>
    <s v="Farnham"/>
    <x v="93"/>
    <n v="10568"/>
    <n v="2792"/>
  </r>
  <r>
    <x v="1"/>
    <s v="Rayleigh"/>
    <x v="94"/>
    <n v="10585"/>
    <n v="1047"/>
  </r>
  <r>
    <x v="0"/>
    <s v="Fuller"/>
    <x v="94"/>
    <n v="10588"/>
    <n v="2945"/>
  </r>
  <r>
    <x v="1"/>
    <s v="Gould"/>
    <x v="95"/>
    <n v="10569"/>
    <n v="1863"/>
  </r>
  <r>
    <x v="0"/>
    <s v="Callahan"/>
    <x v="96"/>
    <n v="10589"/>
    <n v="2227"/>
  </r>
  <r>
    <x v="0"/>
    <s v="Fuller"/>
    <x v="96"/>
    <n v="10595"/>
    <n v="2137"/>
  </r>
  <r>
    <x v="0"/>
    <s v="Coghill"/>
    <x v="96"/>
    <n v="10590"/>
    <n v="1196"/>
  </r>
  <r>
    <x v="0"/>
    <s v="Finchley"/>
    <x v="97"/>
    <n v="10591"/>
    <n v="2110"/>
  </r>
  <r>
    <x v="1"/>
    <s v="Rayleigh"/>
    <x v="98"/>
    <n v="10597"/>
    <n v="2227"/>
  </r>
  <r>
    <x v="0"/>
    <s v="Finchley"/>
    <x v="98"/>
    <n v="10598"/>
    <n v="1516"/>
  </r>
  <r>
    <x v="1"/>
    <s v="Gill"/>
    <x v="99"/>
    <n v="10599"/>
    <n v="2046"/>
  </r>
  <r>
    <x v="1"/>
    <s v="Rayleigh"/>
    <x v="100"/>
    <n v="10601"/>
    <n v="1567"/>
  </r>
  <r>
    <x v="1"/>
    <s v="Gould"/>
    <x v="101"/>
    <n v="10607"/>
    <n v="2530"/>
  </r>
  <r>
    <x v="0"/>
    <s v="Coghill"/>
    <x v="101"/>
    <n v="10578"/>
    <n v="1180"/>
  </r>
  <r>
    <x v="1"/>
    <s v="Rayleigh"/>
    <x v="102"/>
    <n v="10609"/>
    <n v="1165"/>
  </r>
  <r>
    <x v="1"/>
    <s v="Gill"/>
    <x v="103"/>
    <n v="10611"/>
    <n v="2880"/>
  </r>
  <r>
    <x v="0"/>
    <s v="Callahan"/>
    <x v="103"/>
    <n v="10614"/>
    <n v="1546"/>
  </r>
  <r>
    <x v="0"/>
    <s v="Coghill"/>
    <x v="103"/>
    <n v="10608"/>
    <n v="1206"/>
  </r>
  <r>
    <x v="0"/>
    <s v="Coghill"/>
    <x v="103"/>
    <n v="10613"/>
    <n v="2756"/>
  </r>
  <r>
    <x v="0"/>
    <s v="Finchley"/>
    <x v="103"/>
    <n v="10612"/>
    <n v="2416"/>
  </r>
  <r>
    <x v="0"/>
    <s v="Finchley"/>
    <x v="104"/>
    <n v="10616"/>
    <n v="2488"/>
  </r>
  <r>
    <x v="0"/>
    <s v="Callahan"/>
    <x v="105"/>
    <n v="10610"/>
    <n v="1822"/>
  </r>
  <r>
    <x v="0"/>
    <s v="Fuller"/>
    <x v="105"/>
    <n v="10615"/>
    <n v="1436"/>
  </r>
  <r>
    <x v="0"/>
    <s v="Farnham"/>
    <x v="106"/>
    <n v="10619"/>
    <n v="2462"/>
  </r>
  <r>
    <x v="0"/>
    <s v="Coghill"/>
    <x v="107"/>
    <n v="10621"/>
    <n v="1975"/>
  </r>
  <r>
    <x v="0"/>
    <s v="Callahan"/>
    <x v="108"/>
    <n v="10596"/>
    <n v="1949"/>
  </r>
  <r>
    <x v="1"/>
    <s v="Rayleigh"/>
    <x v="109"/>
    <n v="10593"/>
    <n v="2261"/>
  </r>
  <r>
    <x v="0"/>
    <s v="Fuller"/>
    <x v="110"/>
    <n v="10620"/>
    <n v="1486"/>
  </r>
  <r>
    <x v="0"/>
    <s v="Farnham"/>
    <x v="110"/>
    <n v="10625"/>
    <n v="1442"/>
  </r>
  <r>
    <x v="1"/>
    <s v="Rayleigh"/>
    <x v="111"/>
    <n v="10633"/>
    <n v="1967"/>
  </r>
  <r>
    <x v="0"/>
    <s v="Callahan"/>
    <x v="112"/>
    <n v="10632"/>
    <n v="1304"/>
  </r>
  <r>
    <x v="0"/>
    <s v="Coghill"/>
    <x v="112"/>
    <n v="10624"/>
    <n v="2869"/>
  </r>
  <r>
    <x v="0"/>
    <s v="Coghill"/>
    <x v="113"/>
    <n v="10628"/>
    <n v="2731"/>
  </r>
  <r>
    <x v="0"/>
    <s v="Finchley"/>
    <x v="113"/>
    <n v="10626"/>
    <n v="2106"/>
  </r>
  <r>
    <x v="1"/>
    <s v="Gill"/>
    <x v="114"/>
    <n v="10637"/>
    <n v="2369"/>
  </r>
  <r>
    <x v="1"/>
    <s v="Rayleigh"/>
    <x v="115"/>
    <n v="10639"/>
    <n v="1423"/>
  </r>
  <r>
    <x v="1"/>
    <s v="Gould"/>
    <x v="116"/>
    <n v="10649"/>
    <n v="2219"/>
  </r>
  <r>
    <x v="0"/>
    <s v="Farnham"/>
    <x v="117"/>
    <n v="10638"/>
    <n v="1154"/>
  </r>
  <r>
    <x v="0"/>
    <s v="Farnham"/>
    <x v="117"/>
    <n v="10644"/>
    <n v="2874"/>
  </r>
  <r>
    <x v="1"/>
    <s v="Gill"/>
    <x v="118"/>
    <n v="10643"/>
    <n v="1396"/>
  </r>
  <r>
    <x v="0"/>
    <s v="Coghill"/>
    <x v="118"/>
    <n v="10645"/>
    <n v="1922"/>
  </r>
  <r>
    <x v="1"/>
    <s v="Bromley"/>
    <x v="119"/>
    <n v="10646"/>
    <n v="1443"/>
  </r>
  <r>
    <x v="1"/>
    <s v="Gould"/>
    <x v="119"/>
    <n v="10650"/>
    <n v="2388"/>
  </r>
  <r>
    <x v="0"/>
    <s v="Coghill"/>
    <x v="119"/>
    <n v="10647"/>
    <n v="1503"/>
  </r>
  <r>
    <x v="1"/>
    <s v="Rayleigh"/>
    <x v="120"/>
    <n v="10642"/>
    <n v="1558"/>
  </r>
  <r>
    <x v="0"/>
    <s v="Coghill"/>
    <x v="121"/>
    <n v="10652"/>
    <n v="2064"/>
  </r>
  <r>
    <x v="1"/>
    <s v="Gould"/>
    <x v="122"/>
    <n v="10648"/>
    <n v="2344"/>
  </r>
  <r>
    <x v="1"/>
    <s v="Gill"/>
    <x v="123"/>
    <n v="10656"/>
    <n v="2234"/>
  </r>
  <r>
    <x v="1"/>
    <s v="Rayleigh"/>
    <x v="123"/>
    <n v="10659"/>
    <n v="2351"/>
  </r>
  <r>
    <x v="1"/>
    <s v="Gould"/>
    <x v="124"/>
    <n v="10654"/>
    <n v="1343"/>
  </r>
  <r>
    <x v="0"/>
    <s v="Callahan"/>
    <x v="124"/>
    <n v="10651"/>
    <n v="1700"/>
  </r>
  <r>
    <x v="0"/>
    <s v="Finchley"/>
    <x v="124"/>
    <n v="10655"/>
    <n v="1977"/>
  </r>
  <r>
    <x v="1"/>
    <s v="Rayleigh"/>
    <x v="125"/>
    <n v="10661"/>
    <n v="1532"/>
  </r>
  <r>
    <x v="0"/>
    <s v="Fuller"/>
    <x v="125"/>
    <n v="10657"/>
    <n v="1615"/>
  </r>
  <r>
    <x v="1"/>
    <s v="Rayleigh"/>
    <x v="126"/>
    <n v="10667"/>
    <n v="2525"/>
  </r>
  <r>
    <x v="0"/>
    <s v="Fuller"/>
    <x v="126"/>
    <n v="10673"/>
    <n v="2234"/>
  </r>
  <r>
    <x v="1"/>
    <s v="Rayleigh"/>
    <x v="127"/>
    <n v="10666"/>
    <n v="2860"/>
  </r>
  <r>
    <x v="0"/>
    <s v="Fuller"/>
    <x v="127"/>
    <n v="10669"/>
    <n v="2446"/>
  </r>
  <r>
    <x v="1"/>
    <s v="Gould"/>
    <x v="128"/>
    <n v="10675"/>
    <n v="2567"/>
  </r>
  <r>
    <x v="0"/>
    <s v="Finchley"/>
    <x v="128"/>
    <n v="10668"/>
    <n v="1864"/>
  </r>
  <r>
    <x v="0"/>
    <s v="Finchley"/>
    <x v="129"/>
    <n v="10671"/>
    <n v="2659"/>
  </r>
  <r>
    <x v="1"/>
    <s v="Bromley"/>
    <x v="130"/>
    <n v="10672"/>
    <n v="1840"/>
  </r>
  <r>
    <x v="0"/>
    <s v="Finchley"/>
    <x v="130"/>
    <n v="10677"/>
    <n v="2013"/>
  </r>
  <r>
    <x v="0"/>
    <s v="Fuller"/>
    <x v="131"/>
    <n v="10676"/>
    <n v="2703"/>
  </r>
  <r>
    <x v="0"/>
    <s v="Callahan"/>
    <x v="132"/>
    <n v="10679"/>
    <n v="2878"/>
  </r>
  <r>
    <x v="0"/>
    <s v="Coghill"/>
    <x v="132"/>
    <n v="10674"/>
    <n v="2910"/>
  </r>
  <r>
    <x v="0"/>
    <s v="Farnham"/>
    <x v="132"/>
    <n v="10681"/>
    <n v="1299"/>
  </r>
  <r>
    <x v="0"/>
    <s v="Fuller"/>
    <x v="133"/>
    <n v="10683"/>
    <n v="2372"/>
  </r>
  <r>
    <x v="0"/>
    <s v="Farnham"/>
    <x v="133"/>
    <n v="10682"/>
    <n v="1042"/>
  </r>
  <r>
    <x v="0"/>
    <s v="Coghill"/>
    <x v="134"/>
    <n v="10685"/>
    <n v="2604"/>
  </r>
  <r>
    <x v="0"/>
    <s v="Fuller"/>
    <x v="134"/>
    <n v="10663"/>
    <n v="2266"/>
  </r>
  <r>
    <x v="0"/>
    <s v="Finchley"/>
    <x v="134"/>
    <n v="10690"/>
    <n v="2831"/>
  </r>
  <r>
    <x v="0"/>
    <s v="Finchley"/>
    <x v="135"/>
    <n v="10689"/>
    <n v="1599"/>
  </r>
  <r>
    <x v="0"/>
    <s v="Fuller"/>
    <x v="136"/>
    <n v="10686"/>
    <n v="1910"/>
  </r>
  <r>
    <x v="0"/>
    <s v="Callahan"/>
    <x v="137"/>
    <n v="10694"/>
    <n v="2725"/>
  </r>
  <r>
    <x v="0"/>
    <s v="Farnham"/>
    <x v="138"/>
    <n v="10693"/>
    <n v="1890"/>
  </r>
  <r>
    <x v="0"/>
    <s v="Coghill"/>
    <x v="139"/>
    <n v="10692"/>
    <n v="2374"/>
  </r>
  <r>
    <x v="0"/>
    <s v="Farnham"/>
    <x v="139"/>
    <n v="10699"/>
    <n v="1013"/>
  </r>
  <r>
    <x v="1"/>
    <s v="Rayleigh"/>
    <x v="140"/>
    <n v="10695"/>
    <n v="1822"/>
  </r>
  <r>
    <x v="1"/>
    <s v="Gill"/>
    <x v="141"/>
    <n v="10701"/>
    <n v="2256"/>
  </r>
  <r>
    <x v="1"/>
    <s v="Rayleigh"/>
    <x v="142"/>
    <n v="10678"/>
    <n v="2672"/>
  </r>
  <r>
    <x v="0"/>
    <s v="Farnham"/>
    <x v="142"/>
    <n v="10700"/>
    <n v="2784"/>
  </r>
  <r>
    <x v="0"/>
    <s v="Coghill"/>
    <x v="143"/>
    <n v="10698"/>
    <n v="2095"/>
  </r>
  <r>
    <x v="1"/>
    <s v="Gill"/>
    <x v="144"/>
    <n v="10703"/>
    <n v="2774"/>
  </r>
  <r>
    <x v="0"/>
    <s v="Callahan"/>
    <x v="145"/>
    <n v="10706"/>
    <n v="1937"/>
  </r>
  <r>
    <x v="0"/>
    <s v="Coghill"/>
    <x v="145"/>
    <n v="10702"/>
    <n v="2589"/>
  </r>
  <r>
    <x v="0"/>
    <s v="Fuller"/>
    <x v="146"/>
    <n v="10691"/>
    <n v="1722"/>
  </r>
  <r>
    <x v="0"/>
    <s v="Finchley"/>
    <x v="147"/>
    <n v="10713"/>
    <n v="1086"/>
  </r>
  <r>
    <x v="1"/>
    <s v="Gould"/>
    <x v="148"/>
    <n v="10714"/>
    <n v="2241"/>
  </r>
  <r>
    <x v="0"/>
    <s v="Coghill"/>
    <x v="148"/>
    <n v="10716"/>
    <n v="1709"/>
  </r>
  <r>
    <x v="1"/>
    <s v="Gould"/>
    <x v="149"/>
    <n v="10711"/>
    <n v="2750"/>
  </r>
  <r>
    <x v="0"/>
    <s v="Finchley"/>
    <x v="149"/>
    <n v="10717"/>
    <n v="2294"/>
  </r>
  <r>
    <x v="1"/>
    <s v="Bromley"/>
    <x v="150"/>
    <n v="10687"/>
    <n v="1518"/>
  </r>
  <r>
    <x v="1"/>
    <s v="Gould"/>
    <x v="151"/>
    <n v="10721"/>
    <n v="2601"/>
  </r>
  <r>
    <x v="0"/>
    <s v="Farnham"/>
    <x v="151"/>
    <n v="10712"/>
    <n v="1293"/>
  </r>
  <r>
    <x v="0"/>
    <s v="Callahan"/>
    <x v="152"/>
    <n v="10722"/>
    <n v="2621"/>
  </r>
  <r>
    <x v="1"/>
    <s v="Gill"/>
    <x v="153"/>
    <n v="10708"/>
    <n v="1693"/>
  </r>
  <r>
    <x v="0"/>
    <s v="Coghill"/>
    <x v="153"/>
    <n v="10725"/>
    <n v="1252"/>
  </r>
  <r>
    <x v="1"/>
    <s v="Gill"/>
    <x v="154"/>
    <n v="10704"/>
    <n v="1125"/>
  </r>
  <r>
    <x v="0"/>
    <s v="Farnham"/>
    <x v="154"/>
    <n v="10732"/>
    <n v="2238"/>
  </r>
  <r>
    <x v="0"/>
    <s v="Finchley"/>
    <x v="155"/>
    <n v="10733"/>
    <n v="1956"/>
  </r>
  <r>
    <x v="0"/>
    <s v="Coghill"/>
    <x v="156"/>
    <n v="10728"/>
    <n v="1626"/>
  </r>
  <r>
    <x v="0"/>
    <s v="Fuller"/>
    <x v="157"/>
    <n v="10734"/>
    <n v="2800"/>
  </r>
  <r>
    <x v="1"/>
    <s v="Gould"/>
    <x v="158"/>
    <n v="10730"/>
    <n v="1444"/>
  </r>
  <r>
    <x v="1"/>
    <s v="Rayleigh"/>
    <x v="158"/>
    <n v="10731"/>
    <n v="1929"/>
  </r>
  <r>
    <x v="1"/>
    <s v="Bromley"/>
    <x v="159"/>
    <n v="10705"/>
    <n v="1317"/>
  </r>
  <r>
    <x v="0"/>
    <s v="Coghill"/>
    <x v="159"/>
    <n v="10741"/>
    <n v="1011"/>
  </r>
  <r>
    <x v="0"/>
    <s v="Fuller"/>
    <x v="159"/>
    <n v="10737"/>
    <n v="1873"/>
  </r>
  <r>
    <x v="0"/>
    <s v="Fuller"/>
    <x v="159"/>
    <n v="10738"/>
    <n v="1742"/>
  </r>
  <r>
    <x v="1"/>
    <s v="Gill"/>
    <x v="160"/>
    <n v="10735"/>
    <n v="1372"/>
  </r>
  <r>
    <x v="1"/>
    <s v="Bromley"/>
    <x v="160"/>
    <n v="10736"/>
    <n v="2398"/>
  </r>
  <r>
    <x v="1"/>
    <s v="Gill"/>
    <x v="161"/>
    <n v="10744"/>
    <n v="2189"/>
  </r>
  <r>
    <x v="1"/>
    <s v="Bromley"/>
    <x v="161"/>
    <n v="10750"/>
    <n v="1704"/>
  </r>
  <r>
    <x v="1"/>
    <s v="Gill"/>
    <x v="162"/>
    <n v="10747"/>
    <n v="1694"/>
  </r>
  <r>
    <x v="1"/>
    <s v="Bromley"/>
    <x v="163"/>
    <n v="10745"/>
    <n v="2393"/>
  </r>
  <r>
    <x v="1"/>
    <s v="Gill"/>
    <x v="163"/>
    <n v="10754"/>
    <n v="2412"/>
  </r>
  <r>
    <x v="0"/>
    <s v="Farnham"/>
    <x v="163"/>
    <n v="10753"/>
    <n v="2958"/>
  </r>
  <r>
    <x v="0"/>
    <s v="Fuller"/>
    <x v="164"/>
    <n v="10752"/>
    <n v="1787"/>
  </r>
  <r>
    <x v="0"/>
    <s v="Farnham"/>
    <x v="164"/>
    <n v="10748"/>
    <n v="2412"/>
  </r>
  <r>
    <x v="0"/>
    <s v="Callahan"/>
    <x v="165"/>
    <n v="10756"/>
    <n v="1814"/>
  </r>
  <r>
    <x v="0"/>
    <s v="Farnham"/>
    <x v="166"/>
    <n v="10751"/>
    <n v="1690"/>
  </r>
  <r>
    <x v="0"/>
    <s v="Farnham"/>
    <x v="167"/>
    <n v="10758"/>
    <n v="2252"/>
  </r>
  <r>
    <x v="0"/>
    <s v="Coghill"/>
    <x v="168"/>
    <n v="10726"/>
    <n v="1013"/>
  </r>
  <r>
    <x v="0"/>
    <s v="Fuller"/>
    <x v="168"/>
    <n v="10727"/>
    <n v="1118"/>
  </r>
  <r>
    <x v="1"/>
    <s v="Gould"/>
    <x v="169"/>
    <n v="10761"/>
    <n v="1180"/>
  </r>
  <r>
    <x v="1"/>
    <s v="Gill"/>
    <x v="169"/>
    <n v="10764"/>
    <n v="1034"/>
  </r>
  <r>
    <x v="0"/>
    <s v="Farnham"/>
    <x v="169"/>
    <n v="10763"/>
    <n v="1267"/>
  </r>
  <r>
    <x v="0"/>
    <s v="Coghill"/>
    <x v="170"/>
    <n v="10766"/>
    <n v="1827"/>
  </r>
  <r>
    <x v="0"/>
    <s v="Coghill"/>
    <x v="171"/>
    <n v="10774"/>
    <n v="2195"/>
  </r>
  <r>
    <x v="0"/>
    <s v="Farnham"/>
    <x v="171"/>
    <n v="10759"/>
    <n v="2156"/>
  </r>
  <r>
    <x v="1"/>
    <s v="Gill"/>
    <x v="172"/>
    <n v="10757"/>
    <n v="1559"/>
  </r>
  <r>
    <x v="0"/>
    <s v="Coghill"/>
    <x v="172"/>
    <n v="10767"/>
    <n v="1607"/>
  </r>
  <r>
    <x v="0"/>
    <s v="Farnham"/>
    <x v="172"/>
    <n v="10768"/>
    <n v="1022"/>
  </r>
  <r>
    <x v="0"/>
    <s v="Finchley"/>
    <x v="173"/>
    <n v="10773"/>
    <n v="2545"/>
  </r>
  <r>
    <x v="0"/>
    <s v="Callahan"/>
    <x v="174"/>
    <n v="10770"/>
    <n v="2537"/>
  </r>
  <r>
    <x v="0"/>
    <s v="Finchley"/>
    <x v="175"/>
    <n v="10776"/>
    <n v="1663"/>
  </r>
  <r>
    <x v="0"/>
    <s v="Fuller"/>
    <x v="176"/>
    <n v="10781"/>
    <n v="1806"/>
  </r>
  <r>
    <x v="1"/>
    <s v="Bromley"/>
    <x v="177"/>
    <n v="10782"/>
    <n v="1710"/>
  </r>
  <r>
    <x v="0"/>
    <s v="Coghill"/>
    <x v="177"/>
    <n v="10784"/>
    <n v="1059"/>
  </r>
  <r>
    <x v="0"/>
    <s v="Farnham"/>
    <x v="178"/>
    <n v="10778"/>
    <n v="1854"/>
  </r>
  <r>
    <x v="0"/>
    <s v="Fuller"/>
    <x v="179"/>
    <n v="10780"/>
    <n v="2021"/>
  </r>
  <r>
    <x v="1"/>
    <s v="Rayleigh"/>
    <x v="180"/>
    <n v="10775"/>
    <n v="1361"/>
  </r>
  <r>
    <x v="1"/>
    <s v="Gill"/>
    <x v="180"/>
    <n v="10790"/>
    <n v="2406"/>
  </r>
  <r>
    <x v="0"/>
    <s v="Fuller"/>
    <x v="180"/>
    <n v="10787"/>
    <n v="2111"/>
  </r>
  <r>
    <x v="0"/>
    <s v="Coghill"/>
    <x v="181"/>
    <n v="10801"/>
    <n v="1919"/>
  </r>
  <r>
    <x v="0"/>
    <s v="Finchley"/>
    <x v="181"/>
    <n v="10789"/>
    <n v="1936"/>
  </r>
  <r>
    <x v="1"/>
    <s v="Gill"/>
    <x v="182"/>
    <n v="10791"/>
    <n v="1279"/>
  </r>
  <r>
    <x v="1"/>
    <s v="Gill"/>
    <x v="183"/>
    <n v="10794"/>
    <n v="1185"/>
  </r>
  <r>
    <x v="0"/>
    <s v="Coghill"/>
    <x v="183"/>
    <n v="10802"/>
    <n v="2587"/>
  </r>
  <r>
    <x v="1"/>
    <s v="Rayleigh"/>
    <x v="184"/>
    <n v="10797"/>
    <n v="2896"/>
  </r>
  <r>
    <x v="1"/>
    <s v="Bromley"/>
    <x v="184"/>
    <n v="10799"/>
    <n v="1870"/>
  </r>
  <r>
    <x v="0"/>
    <s v="Fuller"/>
    <x v="184"/>
    <n v="10798"/>
    <n v="1497"/>
  </r>
  <r>
    <x v="0"/>
    <s v="Farnham"/>
    <x v="184"/>
    <n v="10806"/>
    <n v="1467"/>
  </r>
  <r>
    <x v="0"/>
    <s v="Finchley"/>
    <x v="184"/>
    <n v="10800"/>
    <n v="2846"/>
  </r>
  <r>
    <x v="0"/>
    <s v="Coghill"/>
    <x v="185"/>
    <n v="10803"/>
    <n v="2342"/>
  </r>
  <r>
    <x v="1"/>
    <s v="Gill"/>
    <x v="186"/>
    <n v="10804"/>
    <n v="1336"/>
  </r>
  <r>
    <x v="1"/>
    <s v="Rayleigh"/>
    <x v="186"/>
    <n v="10809"/>
    <n v="2442"/>
  </r>
  <r>
    <x v="0"/>
    <s v="Fuller"/>
    <x v="186"/>
    <n v="10810"/>
    <n v="1678"/>
  </r>
  <r>
    <x v="0"/>
    <s v="Callahan"/>
    <x v="187"/>
    <n v="10811"/>
    <n v="2835"/>
  </r>
  <r>
    <x v="0"/>
    <s v="Farnham"/>
    <x v="187"/>
    <n v="10793"/>
    <n v="2076"/>
  </r>
  <r>
    <x v="0"/>
    <s v="Fuller"/>
    <x v="188"/>
    <n v="10805"/>
    <n v="1975"/>
  </r>
  <r>
    <x v="0"/>
    <s v="Fuller"/>
    <x v="188"/>
    <n v="10808"/>
    <n v="2933"/>
  </r>
  <r>
    <x v="0"/>
    <s v="Finchley"/>
    <x v="188"/>
    <n v="10813"/>
    <n v="1629"/>
  </r>
  <r>
    <x v="1"/>
    <s v="Gould"/>
    <x v="189"/>
    <n v="10812"/>
    <n v="1250"/>
  </r>
  <r>
    <x v="1"/>
    <s v="Rayleigh"/>
    <x v="189"/>
    <n v="10818"/>
    <n v="1993"/>
  </r>
  <r>
    <x v="1"/>
    <s v="Gould"/>
    <x v="190"/>
    <n v="10823"/>
    <n v="2044"/>
  </r>
  <r>
    <x v="0"/>
    <s v="Farnham"/>
    <x v="190"/>
    <n v="10817"/>
    <n v="2694"/>
  </r>
  <r>
    <x v="0"/>
    <s v="Fuller"/>
    <x v="191"/>
    <n v="10815"/>
    <n v="1418"/>
  </r>
  <r>
    <x v="0"/>
    <s v="Farnham"/>
    <x v="191"/>
    <n v="10814"/>
    <n v="2631"/>
  </r>
  <r>
    <x v="0"/>
    <s v="Finchley"/>
    <x v="191"/>
    <n v="10825"/>
    <n v="2014"/>
  </r>
  <r>
    <x v="0"/>
    <s v="Finchley"/>
    <x v="192"/>
    <n v="10821"/>
    <n v="2764"/>
  </r>
  <r>
    <x v="1"/>
    <s v="Gill"/>
    <x v="193"/>
    <n v="10822"/>
    <n v="1892"/>
  </r>
  <r>
    <x v="0"/>
    <s v="Fuller"/>
    <x v="193"/>
    <n v="10819"/>
    <n v="2583"/>
  </r>
  <r>
    <x v="0"/>
    <s v="Fuller"/>
    <x v="194"/>
    <n v="10832"/>
    <n v="2433"/>
  </r>
  <r>
    <x v="0"/>
    <s v="Finchley"/>
    <x v="194"/>
    <n v="10788"/>
    <n v="1228"/>
  </r>
  <r>
    <x v="0"/>
    <s v="Callahan"/>
    <x v="195"/>
    <n v="10795"/>
    <n v="1617"/>
  </r>
  <r>
    <x v="1"/>
    <s v="Rayleigh"/>
    <x v="196"/>
    <n v="10777"/>
    <n v="1248"/>
  </r>
  <r>
    <x v="1"/>
    <s v="Rayleigh"/>
    <x v="196"/>
    <n v="10836"/>
    <n v="1905"/>
  </r>
  <r>
    <x v="0"/>
    <s v="Coghill"/>
    <x v="196"/>
    <n v="10830"/>
    <n v="2535"/>
  </r>
  <r>
    <x v="0"/>
    <s v="Finchley"/>
    <x v="196"/>
    <n v="10835"/>
    <n v="1982"/>
  </r>
  <r>
    <x v="0"/>
    <s v="Farnham"/>
    <x v="197"/>
    <n v="10839"/>
    <n v="1100"/>
  </r>
  <r>
    <x v="1"/>
    <s v="Bromley"/>
    <x v="198"/>
    <n v="10829"/>
    <n v="2718"/>
  </r>
  <r>
    <x v="1"/>
    <s v="Gill"/>
    <x v="198"/>
    <n v="10833"/>
    <n v="1564"/>
  </r>
  <r>
    <x v="1"/>
    <s v="Bromley"/>
    <x v="198"/>
    <n v="10837"/>
    <n v="1061"/>
  </r>
  <r>
    <x v="0"/>
    <s v="Fuller"/>
    <x v="198"/>
    <n v="10846"/>
    <n v="2356"/>
  </r>
  <r>
    <x v="0"/>
    <s v="Farnham"/>
    <x v="198"/>
    <n v="10831"/>
    <n v="1408"/>
  </r>
  <r>
    <x v="0"/>
    <s v="Farnham"/>
    <x v="198"/>
    <n v="10838"/>
    <n v="1912"/>
  </r>
  <r>
    <x v="0"/>
    <s v="Callahan"/>
    <x v="199"/>
    <n v="10844"/>
    <n v="1631"/>
  </r>
  <r>
    <x v="0"/>
    <s v="Coghill"/>
    <x v="199"/>
    <n v="10843"/>
    <n v="1690"/>
  </r>
  <r>
    <x v="1"/>
    <s v="Gould"/>
    <x v="200"/>
    <n v="10841"/>
    <n v="1734"/>
  </r>
  <r>
    <x v="1"/>
    <s v="Rayleigh"/>
    <x v="200"/>
    <n v="10848"/>
    <n v="1348"/>
  </r>
  <r>
    <x v="0"/>
    <s v="Finchley"/>
    <x v="200"/>
    <n v="10842"/>
    <n v="2155"/>
  </r>
  <r>
    <x v="1"/>
    <s v="Bromley"/>
    <x v="201"/>
    <n v="10849"/>
    <n v="2109"/>
  </r>
  <r>
    <x v="0"/>
    <s v="Callahan"/>
    <x v="201"/>
    <n v="10824"/>
    <n v="1009"/>
  </r>
  <r>
    <x v="0"/>
    <s v="Coghill"/>
    <x v="201"/>
    <n v="10807"/>
    <n v="2214"/>
  </r>
  <r>
    <x v="0"/>
    <s v="Finchley"/>
    <x v="201"/>
    <n v="10850"/>
    <n v="2200"/>
  </r>
  <r>
    <x v="1"/>
    <s v="Gould"/>
    <x v="202"/>
    <n v="10851"/>
    <n v="2192"/>
  </r>
  <r>
    <x v="0"/>
    <s v="Callahan"/>
    <x v="202"/>
    <n v="10862"/>
    <n v="2167"/>
  </r>
  <r>
    <x v="0"/>
    <s v="Finchley"/>
    <x v="202"/>
    <n v="10859"/>
    <n v="1397"/>
  </r>
  <r>
    <x v="1"/>
    <s v="Bromley"/>
    <x v="203"/>
    <n v="10853"/>
    <n v="2177"/>
  </r>
  <r>
    <x v="0"/>
    <s v="Fuller"/>
    <x v="203"/>
    <n v="10858"/>
    <n v="2310"/>
  </r>
  <r>
    <x v="1"/>
    <s v="Bromley"/>
    <x v="204"/>
    <n v="10828"/>
    <n v="2778"/>
  </r>
  <r>
    <x v="0"/>
    <s v="Coghill"/>
    <x v="204"/>
    <n v="10816"/>
    <n v="1262"/>
  </r>
  <r>
    <x v="0"/>
    <s v="Farnham"/>
    <x v="204"/>
    <n v="10855"/>
    <n v="1207"/>
  </r>
  <r>
    <x v="0"/>
    <s v="Farnham"/>
    <x v="205"/>
    <n v="10854"/>
    <n v="1525"/>
  </r>
  <r>
    <x v="1"/>
    <s v="Gill"/>
    <x v="206"/>
    <n v="10826"/>
    <n v="2191"/>
  </r>
  <r>
    <x v="0"/>
    <s v="Callahan"/>
    <x v="206"/>
    <n v="10857"/>
    <n v="2348"/>
  </r>
  <r>
    <x v="0"/>
    <s v="Finchley"/>
    <x v="206"/>
    <n v="10827"/>
    <n v="2029"/>
  </r>
  <r>
    <x v="1"/>
    <s v="Gould"/>
    <x v="207"/>
    <n v="10869"/>
    <n v="1189"/>
  </r>
  <r>
    <x v="1"/>
    <s v="Gould"/>
    <x v="207"/>
    <n v="10872"/>
    <n v="1350"/>
  </r>
  <r>
    <x v="0"/>
    <s v="Coghill"/>
    <x v="207"/>
    <n v="10864"/>
    <n v="1506"/>
  </r>
  <r>
    <x v="0"/>
    <s v="Coghill"/>
    <x v="207"/>
    <n v="10873"/>
    <n v="2608"/>
  </r>
  <r>
    <x v="1"/>
    <s v="Bromley"/>
    <x v="208"/>
    <n v="10871"/>
    <n v="1859"/>
  </r>
  <r>
    <x v="0"/>
    <s v="Coghill"/>
    <x v="208"/>
    <n v="10847"/>
    <n v="1678"/>
  </r>
  <r>
    <x v="0"/>
    <s v="Farnham"/>
    <x v="208"/>
    <n v="10856"/>
    <n v="2998"/>
  </r>
  <r>
    <x v="1"/>
    <s v="Gill"/>
    <x v="209"/>
    <n v="10867"/>
    <n v="2483"/>
  </r>
  <r>
    <x v="1"/>
    <s v="Gould"/>
    <x v="209"/>
    <n v="10874"/>
    <n v="1431"/>
  </r>
  <r>
    <x v="1"/>
    <s v="Gould"/>
    <x v="210"/>
    <n v="10866"/>
    <n v="2466"/>
  </r>
  <r>
    <x v="1"/>
    <s v="Rayleigh"/>
    <x v="210"/>
    <n v="10876"/>
    <n v="2742"/>
  </r>
  <r>
    <x v="0"/>
    <s v="Coghill"/>
    <x v="210"/>
    <n v="10878"/>
    <n v="1730"/>
  </r>
  <r>
    <x v="0"/>
    <s v="Farnham"/>
    <x v="210"/>
    <n v="10879"/>
    <n v="2303"/>
  </r>
  <r>
    <x v="1"/>
    <s v="Gould"/>
    <x v="211"/>
    <n v="10870"/>
    <n v="2316"/>
  </r>
  <r>
    <x v="0"/>
    <s v="Coghill"/>
    <x v="211"/>
    <n v="10884"/>
    <n v="2059"/>
  </r>
  <r>
    <x v="0"/>
    <s v="Callahan"/>
    <x v="212"/>
    <n v="10887"/>
    <n v="2001"/>
  </r>
  <r>
    <x v="0"/>
    <s v="Coghill"/>
    <x v="212"/>
    <n v="10840"/>
    <n v="2571"/>
  </r>
  <r>
    <x v="0"/>
    <s v="Coghill"/>
    <x v="213"/>
    <n v="10861"/>
    <n v="1510"/>
  </r>
  <r>
    <x v="1"/>
    <s v="Rayleigh"/>
    <x v="214"/>
    <n v="10880"/>
    <n v="2799"/>
  </r>
  <r>
    <x v="1"/>
    <s v="Gill"/>
    <x v="214"/>
    <n v="10885"/>
    <n v="2568"/>
  </r>
  <r>
    <x v="1"/>
    <s v="Rayleigh"/>
    <x v="214"/>
    <n v="10890"/>
    <n v="1628"/>
  </r>
  <r>
    <x v="0"/>
    <s v="Coghill"/>
    <x v="214"/>
    <n v="10881"/>
    <n v="2178"/>
  </r>
  <r>
    <x v="1"/>
    <s v="Rayleigh"/>
    <x v="215"/>
    <n v="10891"/>
    <n v="2063"/>
  </r>
  <r>
    <x v="0"/>
    <s v="Coghill"/>
    <x v="215"/>
    <n v="10892"/>
    <n v="1593"/>
  </r>
  <r>
    <x v="0"/>
    <s v="Finchley"/>
    <x v="215"/>
    <n v="10877"/>
    <n v="2834"/>
  </r>
  <r>
    <x v="1"/>
    <s v="Bromley"/>
    <x v="216"/>
    <n v="10893"/>
    <n v="2190"/>
  </r>
  <r>
    <x v="0"/>
    <s v="Callahan"/>
    <x v="216"/>
    <n v="10883"/>
    <n v="2359"/>
  </r>
  <r>
    <x v="0"/>
    <s v="Coghill"/>
    <x v="216"/>
    <n v="10882"/>
    <n v="2115"/>
  </r>
  <r>
    <x v="0"/>
    <s v="Finchley"/>
    <x v="216"/>
    <n v="10894"/>
    <n v="2473"/>
  </r>
  <r>
    <x v="1"/>
    <s v="Rayleigh"/>
    <x v="217"/>
    <n v="10868"/>
    <n v="1533"/>
  </r>
  <r>
    <x v="1"/>
    <s v="Bromley"/>
    <x v="217"/>
    <n v="10889"/>
    <n v="2247"/>
  </r>
  <r>
    <x v="0"/>
    <s v="Farnham"/>
    <x v="217"/>
    <n v="10895"/>
    <n v="2421"/>
  </r>
  <r>
    <x v="0"/>
    <s v="Finchley"/>
    <x v="217"/>
    <n v="10888"/>
    <n v="1722"/>
  </r>
  <r>
    <x v="0"/>
    <s v="Farnham"/>
    <x v="218"/>
    <n v="10897"/>
    <n v="2644"/>
  </r>
  <r>
    <x v="1"/>
    <s v="Gould"/>
    <x v="219"/>
    <n v="10899"/>
    <n v="1783"/>
  </r>
  <r>
    <x v="0"/>
    <s v="Coghill"/>
    <x v="219"/>
    <n v="10901"/>
    <n v="1175"/>
  </r>
  <r>
    <x v="1"/>
    <s v="Rayleigh"/>
    <x v="220"/>
    <n v="10896"/>
    <n v="2660"/>
  </r>
  <r>
    <x v="1"/>
    <s v="Gill"/>
    <x v="220"/>
    <n v="10907"/>
    <n v="2367"/>
  </r>
  <r>
    <x v="0"/>
    <s v="Farnham"/>
    <x v="220"/>
    <n v="10904"/>
    <n v="1055"/>
  </r>
  <r>
    <x v="1"/>
    <s v="Gill"/>
    <x v="221"/>
    <n v="10914"/>
    <n v="1921"/>
  </r>
  <r>
    <x v="0"/>
    <s v="Fuller"/>
    <x v="221"/>
    <n v="10915"/>
    <n v="2615"/>
  </r>
  <r>
    <x v="0"/>
    <s v="Finchley"/>
    <x v="221"/>
    <n v="10886"/>
    <n v="1370"/>
  </r>
  <r>
    <x v="0"/>
    <s v="Coghill"/>
    <x v="222"/>
    <n v="10875"/>
    <n v="2193"/>
  </r>
  <r>
    <x v="0"/>
    <s v="Finchley"/>
    <x v="222"/>
    <n v="10902"/>
    <n v="2717"/>
  </r>
  <r>
    <x v="0"/>
    <s v="Coghill"/>
    <x v="223"/>
    <n v="10913"/>
    <n v="1499"/>
  </r>
  <r>
    <x v="0"/>
    <s v="Fuller"/>
    <x v="223"/>
    <n v="10919"/>
    <n v="1670"/>
  </r>
  <r>
    <x v="0"/>
    <s v="Farnham"/>
    <x v="223"/>
    <n v="10903"/>
    <n v="2708"/>
  </r>
  <r>
    <x v="0"/>
    <s v="Finchley"/>
    <x v="223"/>
    <n v="10910"/>
    <n v="1134"/>
  </r>
  <r>
    <x v="1"/>
    <s v="Gould"/>
    <x v="224"/>
    <n v="10922"/>
    <n v="1863"/>
  </r>
  <r>
    <x v="0"/>
    <s v="Farnham"/>
    <x v="224"/>
    <n v="10911"/>
    <n v="1561"/>
  </r>
  <r>
    <x v="1"/>
    <s v="Bromley"/>
    <x v="225"/>
    <n v="10905"/>
    <n v="1215"/>
  </r>
  <r>
    <x v="0"/>
    <s v="Coghill"/>
    <x v="225"/>
    <n v="10898"/>
    <n v="1475"/>
  </r>
  <r>
    <x v="0"/>
    <s v="Coghill"/>
    <x v="226"/>
    <n v="10920"/>
    <n v="2499"/>
  </r>
  <r>
    <x v="0"/>
    <s v="Finchley"/>
    <x v="226"/>
    <n v="10916"/>
    <n v="1014"/>
  </r>
  <r>
    <x v="0"/>
    <s v="Finchley"/>
    <x v="227"/>
    <n v="10909"/>
    <n v="1098"/>
  </r>
  <r>
    <x v="0"/>
    <s v="Coghill"/>
    <x v="228"/>
    <n v="10917"/>
    <n v="1249"/>
  </r>
  <r>
    <x v="0"/>
    <s v="Farnham"/>
    <x v="228"/>
    <n v="10918"/>
    <n v="1528"/>
  </r>
  <r>
    <x v="1"/>
    <s v="Gill"/>
    <x v="229"/>
    <n v="10929"/>
    <n v="2295"/>
  </r>
  <r>
    <x v="0"/>
    <s v="Farnham"/>
    <x v="229"/>
    <n v="10934"/>
    <n v="2734"/>
  </r>
  <r>
    <x v="1"/>
    <s v="Rayleigh"/>
    <x v="230"/>
    <n v="10923"/>
    <n v="1356"/>
  </r>
  <r>
    <x v="1"/>
    <s v="Rayleigh"/>
    <x v="230"/>
    <n v="10937"/>
    <n v="2132"/>
  </r>
  <r>
    <x v="1"/>
    <s v="Gill"/>
    <x v="230"/>
    <n v="10944"/>
    <n v="2191"/>
  </r>
  <r>
    <x v="0"/>
    <s v="Fuller"/>
    <x v="230"/>
    <n v="10939"/>
    <n v="2986"/>
  </r>
  <r>
    <x v="0"/>
    <s v="Farnham"/>
    <x v="230"/>
    <n v="10925"/>
    <n v="2870"/>
  </r>
  <r>
    <x v="1"/>
    <s v="Gill"/>
    <x v="231"/>
    <n v="10933"/>
    <n v="2494"/>
  </r>
  <r>
    <x v="0"/>
    <s v="Farnham"/>
    <x v="231"/>
    <n v="10947"/>
    <n v="2676"/>
  </r>
  <r>
    <x v="0"/>
    <s v="Fuller"/>
    <x v="232"/>
    <n v="10949"/>
    <n v="2134"/>
  </r>
  <r>
    <x v="1"/>
    <s v="Bromley"/>
    <x v="233"/>
    <n v="10942"/>
    <n v="2821"/>
  </r>
  <r>
    <x v="0"/>
    <s v="Coghill"/>
    <x v="233"/>
    <n v="10930"/>
    <n v="2019"/>
  </r>
  <r>
    <x v="0"/>
    <s v="Fuller"/>
    <x v="233"/>
    <n v="10912"/>
    <n v="2952"/>
  </r>
  <r>
    <x v="0"/>
    <s v="Farnham"/>
    <x v="233"/>
    <n v="10936"/>
    <n v="1836"/>
  </r>
  <r>
    <x v="0"/>
    <s v="Finchley"/>
    <x v="233"/>
    <n v="10928"/>
    <n v="2813"/>
  </r>
  <r>
    <x v="0"/>
    <s v="Coghill"/>
    <x v="234"/>
    <n v="10931"/>
    <n v="1671"/>
  </r>
  <r>
    <x v="0"/>
    <s v="Coghill"/>
    <x v="234"/>
    <n v="10943"/>
    <n v="2155"/>
  </r>
  <r>
    <x v="0"/>
    <s v="Farnham"/>
    <x v="234"/>
    <n v="10948"/>
    <n v="2182"/>
  </r>
  <r>
    <x v="0"/>
    <s v="Finchley"/>
    <x v="234"/>
    <n v="10946"/>
    <n v="2375"/>
  </r>
  <r>
    <x v="1"/>
    <s v="Rayleigh"/>
    <x v="235"/>
    <n v="10941"/>
    <n v="2885"/>
  </r>
  <r>
    <x v="1"/>
    <s v="Gould"/>
    <x v="235"/>
    <n v="10954"/>
    <n v="2709"/>
  </r>
  <r>
    <x v="1"/>
    <s v="Gill"/>
    <x v="235"/>
    <n v="10956"/>
    <n v="2852"/>
  </r>
  <r>
    <x v="0"/>
    <s v="Callahan"/>
    <x v="235"/>
    <n v="10955"/>
    <n v="1089"/>
  </r>
  <r>
    <x v="1"/>
    <s v="Gill"/>
    <x v="236"/>
    <n v="10959"/>
    <n v="1856"/>
  </r>
  <r>
    <x v="0"/>
    <s v="Callahan"/>
    <x v="236"/>
    <n v="10940"/>
    <n v="2186"/>
  </r>
  <r>
    <x v="0"/>
    <s v="Callahan"/>
    <x v="236"/>
    <n v="10962"/>
    <n v="1870"/>
  </r>
  <r>
    <x v="0"/>
    <s v="Finchley"/>
    <x v="236"/>
    <n v="10950"/>
    <n v="1380"/>
  </r>
  <r>
    <x v="0"/>
    <s v="Callahan"/>
    <x v="237"/>
    <n v="10932"/>
    <n v="1041"/>
  </r>
  <r>
    <x v="0"/>
    <s v="Farnham"/>
    <x v="237"/>
    <n v="10964"/>
    <n v="2965"/>
  </r>
  <r>
    <x v="0"/>
    <s v="Finchley"/>
    <x v="237"/>
    <n v="10952"/>
    <n v="2307"/>
  </r>
  <r>
    <x v="1"/>
    <s v="Bromley"/>
    <x v="238"/>
    <n v="10953"/>
    <n v="2759"/>
  </r>
  <r>
    <x v="1"/>
    <s v="Bromley"/>
    <x v="239"/>
    <n v="10963"/>
    <n v="2371"/>
  </r>
  <r>
    <x v="0"/>
    <s v="Coghill"/>
    <x v="239"/>
    <n v="10972"/>
    <n v="1538"/>
  </r>
  <r>
    <x v="1"/>
    <s v="Rayleigh"/>
    <x v="240"/>
    <n v="10958"/>
    <n v="1958"/>
  </r>
  <r>
    <x v="1"/>
    <s v="Gill"/>
    <x v="240"/>
    <n v="10973"/>
    <n v="2635"/>
  </r>
  <r>
    <x v="0"/>
    <s v="Callahan"/>
    <x v="240"/>
    <n v="10957"/>
    <n v="2620"/>
  </r>
  <r>
    <x v="0"/>
    <s v="Finchley"/>
    <x v="240"/>
    <n v="10975"/>
    <n v="1436"/>
  </r>
  <r>
    <x v="1"/>
    <s v="Gill"/>
    <x v="241"/>
    <n v="10965"/>
    <n v="1170"/>
  </r>
  <r>
    <x v="0"/>
    <s v="Callahan"/>
    <x v="241"/>
    <n v="10961"/>
    <n v="2444"/>
  </r>
  <r>
    <x v="0"/>
    <s v="Finchley"/>
    <x v="241"/>
    <n v="10969"/>
    <n v="2935"/>
  </r>
  <r>
    <x v="0"/>
    <s v="Callahan"/>
    <x v="242"/>
    <n v="10979"/>
    <n v="1741"/>
  </r>
  <r>
    <x v="0"/>
    <s v="Finchley"/>
    <x v="243"/>
    <n v="10968"/>
    <n v="1163"/>
  </r>
  <r>
    <x v="0"/>
    <s v="Fuller"/>
    <x v="244"/>
    <n v="10967"/>
    <n v="1969"/>
  </r>
  <r>
    <x v="0"/>
    <s v="Fuller"/>
    <x v="244"/>
    <n v="10971"/>
    <n v="2263"/>
  </r>
  <r>
    <x v="0"/>
    <s v="Fuller"/>
    <x v="244"/>
    <n v="10985"/>
    <n v="2881"/>
  </r>
  <r>
    <x v="0"/>
    <s v="Fuller"/>
    <x v="244"/>
    <n v="10989"/>
    <n v="2879"/>
  </r>
  <r>
    <x v="0"/>
    <s v="Finchley"/>
    <x v="244"/>
    <n v="10981"/>
    <n v="1217"/>
  </r>
  <r>
    <x v="0"/>
    <s v="Farnham"/>
    <x v="245"/>
    <n v="10974"/>
    <n v="1509"/>
  </r>
  <r>
    <x v="0"/>
    <s v="Finchley"/>
    <x v="245"/>
    <n v="10976"/>
    <n v="2125"/>
  </r>
  <r>
    <x v="0"/>
    <s v="Callahan"/>
    <x v="246"/>
    <n v="10987"/>
    <n v="1030"/>
  </r>
  <r>
    <x v="0"/>
    <s v="Fuller"/>
    <x v="246"/>
    <n v="10983"/>
    <n v="2741"/>
  </r>
  <r>
    <x v="0"/>
    <s v="Finchley"/>
    <x v="246"/>
    <n v="10995"/>
    <n v="2366"/>
  </r>
  <r>
    <x v="1"/>
    <s v="Bromley"/>
    <x v="247"/>
    <n v="10951"/>
    <n v="1231"/>
  </r>
  <r>
    <x v="0"/>
    <s v="Fuller"/>
    <x v="247"/>
    <n v="10990"/>
    <n v="1885"/>
  </r>
  <r>
    <x v="0"/>
    <s v="Finchley"/>
    <x v="247"/>
    <n v="10991"/>
    <n v="1624"/>
  </r>
  <r>
    <x v="0"/>
    <s v="Coghill"/>
    <x v="248"/>
    <n v="10927"/>
    <n v="1590"/>
  </r>
  <r>
    <x v="0"/>
    <s v="Farnham"/>
    <x v="248"/>
    <n v="10924"/>
    <n v="1149"/>
  </r>
  <r>
    <x v="0"/>
    <s v="Fuller"/>
    <x v="248"/>
    <n v="10982"/>
    <n v="1439"/>
  </r>
  <r>
    <x v="0"/>
    <s v="Fuller"/>
    <x v="249"/>
    <n v="10994"/>
    <n v="2847"/>
  </r>
  <r>
    <x v="1"/>
    <s v="Rayleigh"/>
    <x v="250"/>
    <n v="10993"/>
    <n v="1496"/>
  </r>
  <r>
    <x v="1"/>
    <s v="Gill"/>
    <x v="250"/>
    <n v="10999"/>
    <n v="1872"/>
  </r>
  <r>
    <x v="0"/>
    <s v="Callahan"/>
    <x v="250"/>
    <n v="10977"/>
    <n v="2853"/>
  </r>
  <r>
    <x v="0"/>
    <s v="Coghill"/>
    <x v="250"/>
    <n v="10996"/>
    <n v="2736"/>
  </r>
  <r>
    <x v="0"/>
    <s v="Farnham"/>
    <x v="250"/>
    <n v="10988"/>
    <n v="2394"/>
  </r>
  <r>
    <x v="0"/>
    <s v="Fuller"/>
    <x v="250"/>
    <n v="11005"/>
    <n v="2948"/>
  </r>
  <r>
    <x v="0"/>
    <s v="Fuller"/>
    <x v="250"/>
    <n v="11009"/>
    <n v="1887"/>
  </r>
  <r>
    <x v="0"/>
    <s v="Fuller"/>
    <x v="250"/>
    <n v="11013"/>
    <n v="1446"/>
  </r>
  <r>
    <x v="1"/>
    <s v="Bromley"/>
    <x v="251"/>
    <n v="11016"/>
    <n v="2429"/>
  </r>
  <r>
    <x v="0"/>
    <s v="Callahan"/>
    <x v="251"/>
    <n v="10997"/>
    <n v="1255"/>
  </r>
  <r>
    <x v="0"/>
    <s v="Callahan"/>
    <x v="251"/>
    <n v="11007"/>
    <n v="2312"/>
  </r>
  <r>
    <x v="0"/>
    <s v="Farnham"/>
    <x v="251"/>
    <n v="11011"/>
    <n v="1226"/>
  </r>
  <r>
    <x v="0"/>
    <s v="Fuller"/>
    <x v="252"/>
    <n v="11000"/>
    <n v="1173"/>
  </r>
  <r>
    <x v="0"/>
    <s v="Fuller"/>
    <x v="252"/>
    <n v="11001"/>
    <n v="1037"/>
  </r>
  <r>
    <x v="0"/>
    <s v="Farnham"/>
    <x v="253"/>
    <n v="11006"/>
    <n v="2390"/>
  </r>
  <r>
    <x v="0"/>
    <s v="Fuller"/>
    <x v="253"/>
    <n v="11014"/>
    <n v="2793"/>
  </r>
  <r>
    <x v="0"/>
    <s v="Coghill"/>
    <x v="254"/>
    <n v="11002"/>
    <n v="1164"/>
  </r>
  <r>
    <x v="0"/>
    <s v="Fuller"/>
    <x v="254"/>
    <n v="11020"/>
    <n v="1632"/>
  </r>
  <r>
    <x v="0"/>
    <s v="Callahan"/>
    <x v="255"/>
    <n v="10998"/>
    <n v="1884"/>
  </r>
  <r>
    <x v="0"/>
    <s v="Coghill"/>
    <x v="255"/>
    <n v="10980"/>
    <n v="1032"/>
  </r>
  <r>
    <x v="0"/>
    <s v="Finchley"/>
    <x v="255"/>
    <n v="11012"/>
    <n v="2203"/>
  </r>
  <r>
    <x v="1"/>
    <s v="Bromley"/>
    <x v="256"/>
    <n v="11017"/>
    <n v="2508"/>
  </r>
  <r>
    <x v="0"/>
    <s v="Coghill"/>
    <x v="256"/>
    <n v="11024"/>
    <n v="2308"/>
  </r>
  <r>
    <x v="0"/>
    <s v="Farnham"/>
    <x v="256"/>
    <n v="11004"/>
    <n v="1629"/>
  </r>
  <r>
    <x v="0"/>
    <s v="Fuller"/>
    <x v="256"/>
    <n v="11015"/>
    <n v="2477"/>
  </r>
  <r>
    <x v="0"/>
    <s v="Finchley"/>
    <x v="256"/>
    <n v="11027"/>
    <n v="2926"/>
  </r>
  <r>
    <x v="0"/>
    <s v="Callahan"/>
    <x v="257"/>
    <n v="10986"/>
    <n v="1936"/>
  </r>
  <r>
    <x v="0"/>
    <s v="Farnham"/>
    <x v="257"/>
    <n v="11021"/>
    <n v="2550"/>
  </r>
  <r>
    <x v="0"/>
    <s v="Callahan"/>
    <x v="258"/>
    <n v="11036"/>
    <n v="1325"/>
  </r>
  <r>
    <x v="0"/>
    <s v="Fuller"/>
    <x v="258"/>
    <n v="11028"/>
    <n v="1009"/>
  </r>
  <r>
    <x v="1"/>
    <s v="Bromley"/>
    <x v="259"/>
    <n v="10978"/>
    <n v="1309"/>
  </r>
  <r>
    <x v="1"/>
    <s v="Rayleigh"/>
    <x v="259"/>
    <n v="11033"/>
    <n v="2675"/>
  </r>
  <r>
    <x v="0"/>
    <s v="Fuller"/>
    <x v="259"/>
    <n v="11032"/>
    <n v="2848"/>
  </r>
  <r>
    <x v="1"/>
    <s v="Bromley"/>
    <x v="260"/>
    <n v="10970"/>
    <n v="1987"/>
  </r>
  <r>
    <x v="1"/>
    <s v="Gill"/>
    <x v="260"/>
    <n v="11025"/>
    <n v="2527"/>
  </r>
  <r>
    <x v="1"/>
    <s v="Gill"/>
    <x v="260"/>
    <n v="11031"/>
    <n v="1362"/>
  </r>
  <r>
    <x v="0"/>
    <s v="Callahan"/>
    <x v="260"/>
    <n v="11046"/>
    <n v="2105"/>
  </r>
  <r>
    <x v="0"/>
    <s v="Finchley"/>
    <x v="260"/>
    <n v="11023"/>
    <n v="1484"/>
  </r>
  <r>
    <x v="1"/>
    <s v="Rayleigh"/>
    <x v="261"/>
    <n v="11030"/>
    <n v="1082"/>
  </r>
  <r>
    <x v="1"/>
    <s v="Rayleigh"/>
    <x v="261"/>
    <n v="11037"/>
    <n v="2116"/>
  </r>
  <r>
    <x v="0"/>
    <s v="Callahan"/>
    <x v="261"/>
    <n v="11034"/>
    <n v="1226"/>
  </r>
  <r>
    <x v="0"/>
    <s v="Coghill"/>
    <x v="261"/>
    <n v="11029"/>
    <n v="1264"/>
  </r>
  <r>
    <x v="0"/>
    <s v="Coghill"/>
    <x v="262"/>
    <n v="11026"/>
    <n v="1764"/>
  </r>
  <r>
    <x v="0"/>
    <s v="Farnham"/>
    <x v="262"/>
    <n v="11041"/>
    <n v="1407"/>
  </r>
  <r>
    <x v="1"/>
    <s v="Gould"/>
    <x v="263"/>
    <n v="11043"/>
    <n v="2676"/>
  </r>
  <r>
    <x v="0"/>
    <s v="Fuller"/>
    <x v="263"/>
    <n v="11053"/>
    <n v="1082"/>
  </r>
  <r>
    <x v="1"/>
    <s v="Rayleigh"/>
    <x v="264"/>
    <n v="11048"/>
    <n v="2828"/>
  </r>
  <r>
    <x v="0"/>
    <s v="Finchley"/>
    <x v="264"/>
    <n v="11038"/>
    <n v="2805"/>
  </r>
  <r>
    <x v="1"/>
    <s v="Rayleigh"/>
    <x v="265"/>
    <n v="11047"/>
    <n v="2933"/>
  </r>
  <r>
    <x v="0"/>
    <s v="Callahan"/>
    <x v="265"/>
    <n v="11056"/>
    <n v="1058"/>
  </r>
  <r>
    <x v="0"/>
    <s v="Coghill"/>
    <x v="265"/>
    <n v="11044"/>
    <n v="1576"/>
  </r>
  <r>
    <x v="0"/>
    <s v="Farnham"/>
    <x v="265"/>
    <n v="11052"/>
    <n v="2432"/>
  </r>
  <r>
    <x v="0"/>
    <s v="Farnham"/>
    <x v="265"/>
    <n v="11057"/>
    <n v="1801"/>
  </r>
  <r>
    <x v="1"/>
    <s v="Gill"/>
    <x v="266"/>
    <n v="10249"/>
    <n v="4915.7999999999993"/>
  </r>
  <r>
    <x v="0"/>
    <s v="Coghill"/>
    <x v="267"/>
    <n v="10252"/>
    <n v="4676.3999999999996"/>
  </r>
  <r>
    <x v="0"/>
    <s v="Coghill"/>
    <x v="268"/>
    <n v="10250"/>
    <n v="5189.3999999999996"/>
  </r>
  <r>
    <x v="1"/>
    <s v="Bromley"/>
    <x v="269"/>
    <n v="10255"/>
    <n v="3025.7999999999997"/>
  </r>
  <r>
    <x v="0"/>
    <s v="Farnham"/>
    <x v="269"/>
    <n v="10251"/>
    <n v="4462.2"/>
  </r>
  <r>
    <x v="1"/>
    <s v="Gould"/>
    <x v="270"/>
    <n v="10248"/>
    <n v="3879"/>
  </r>
  <r>
    <x v="0"/>
    <s v="Farnham"/>
    <x v="270"/>
    <n v="10253"/>
    <n v="4543.2"/>
  </r>
  <r>
    <x v="0"/>
    <s v="Farnham"/>
    <x v="271"/>
    <n v="10256"/>
    <n v="3936.6000000000004"/>
  </r>
  <r>
    <x v="0"/>
    <s v="Coghill"/>
    <x v="272"/>
    <n v="10257"/>
    <n v="2235.6"/>
  </r>
  <r>
    <x v="1"/>
    <s v="Gould"/>
    <x v="273"/>
    <n v="10254"/>
    <n v="4771.7999999999993"/>
  </r>
  <r>
    <x v="0"/>
    <s v="Finchley"/>
    <x v="273"/>
    <n v="10258"/>
    <n v="2124"/>
  </r>
  <r>
    <x v="0"/>
    <s v="Callahan"/>
    <x v="274"/>
    <n v="10262"/>
    <n v="4131"/>
  </r>
  <r>
    <x v="0"/>
    <s v="Coghill"/>
    <x v="274"/>
    <n v="10259"/>
    <n v="2325.6"/>
  </r>
  <r>
    <x v="0"/>
    <s v="Coghill"/>
    <x v="275"/>
    <n v="10260"/>
    <n v="1935"/>
  </r>
  <r>
    <x v="0"/>
    <s v="Coghill"/>
    <x v="276"/>
    <n v="10261"/>
    <n v="2658.6"/>
  </r>
  <r>
    <x v="1"/>
    <s v="Bromley"/>
    <x v="277"/>
    <n v="10263"/>
    <n v="3583.7999999999997"/>
  </r>
  <r>
    <x v="0"/>
    <s v="Farnham"/>
    <x v="277"/>
    <n v="10266"/>
    <n v="2145.6"/>
  </r>
  <r>
    <x v="0"/>
    <s v="Callahan"/>
    <x v="278"/>
    <n v="10268"/>
    <n v="4672.7999999999993"/>
  </r>
  <r>
    <x v="0"/>
    <s v="Finchley"/>
    <x v="278"/>
    <n v="10270"/>
    <n v="3866.3999999999996"/>
  </r>
  <r>
    <x v="1"/>
    <s v="Gill"/>
    <x v="279"/>
    <n v="10272"/>
    <n v="3708"/>
  </r>
  <r>
    <x v="0"/>
    <s v="Coghill"/>
    <x v="279"/>
    <n v="10267"/>
    <n v="4489.2"/>
  </r>
  <r>
    <x v="1"/>
    <s v="Gould"/>
    <x v="280"/>
    <n v="10269"/>
    <n v="2039.3999999999999"/>
  </r>
  <r>
    <x v="0"/>
    <s v="Finchley"/>
    <x v="280"/>
    <n v="10275"/>
    <n v="2034"/>
  </r>
  <r>
    <x v="0"/>
    <s v="Farnham"/>
    <x v="281"/>
    <n v="10273"/>
    <n v="3470.3999999999996"/>
  </r>
  <r>
    <x v="0"/>
    <s v="Fuller"/>
    <x v="282"/>
    <n v="10277"/>
    <n v="2174.3999999999996"/>
  </r>
  <r>
    <x v="0"/>
    <s v="Callahan"/>
    <x v="283"/>
    <n v="10276"/>
    <n v="3700.7999999999997"/>
  </r>
  <r>
    <x v="1"/>
    <s v="Gill"/>
    <x v="284"/>
    <n v="10274"/>
    <n v="3763.7999999999997"/>
  </r>
  <r>
    <x v="0"/>
    <s v="Callahan"/>
    <x v="284"/>
    <n v="10278"/>
    <n v="1855.8000000000002"/>
  </r>
  <r>
    <x v="0"/>
    <s v="Coghill"/>
    <x v="285"/>
    <n v="10281"/>
    <n v="3254.3999999999996"/>
  </r>
  <r>
    <x v="1"/>
    <s v="Gill"/>
    <x v="286"/>
    <n v="10264"/>
    <n v="4680"/>
  </r>
  <r>
    <x v="0"/>
    <s v="Farnham"/>
    <x v="286"/>
    <n v="10283"/>
    <n v="5356.7999999999993"/>
  </r>
  <r>
    <x v="0"/>
    <s v="Finchley"/>
    <x v="287"/>
    <n v="10285"/>
    <n v="2903.3999999999996"/>
  </r>
  <r>
    <x v="0"/>
    <s v="Coghill"/>
    <x v="288"/>
    <n v="10284"/>
    <n v="4122"/>
  </r>
  <r>
    <x v="1"/>
    <s v="Rayleigh"/>
    <x v="289"/>
    <n v="10289"/>
    <n v="3403.7999999999997"/>
  </r>
  <r>
    <x v="0"/>
    <s v="Callahan"/>
    <x v="289"/>
    <n v="10287"/>
    <n v="2347.1999999999998"/>
  </r>
  <r>
    <x v="1"/>
    <s v="Gill"/>
    <x v="290"/>
    <n v="10271"/>
    <n v="4014"/>
  </r>
  <r>
    <x v="0"/>
    <s v="Callahan"/>
    <x v="290"/>
    <n v="10286"/>
    <n v="3700.7999999999997"/>
  </r>
  <r>
    <x v="0"/>
    <s v="Finchley"/>
    <x v="291"/>
    <n v="10292"/>
    <n v="3420"/>
  </r>
  <r>
    <x v="0"/>
    <s v="Callahan"/>
    <x v="292"/>
    <n v="10290"/>
    <n v="3556.7999999999997"/>
  </r>
  <r>
    <x v="0"/>
    <s v="Coghill"/>
    <x v="292"/>
    <n v="10288"/>
    <n v="4912.2"/>
  </r>
  <r>
    <x v="1"/>
    <s v="Gill"/>
    <x v="293"/>
    <n v="10291"/>
    <n v="5121"/>
  </r>
  <r>
    <x v="0"/>
    <s v="Coghill"/>
    <x v="294"/>
    <n v="10294"/>
    <n v="3943.7999999999997"/>
  </r>
  <r>
    <x v="1"/>
    <s v="Gould"/>
    <x v="295"/>
    <n v="10297"/>
    <n v="4564.7999999999993"/>
  </r>
  <r>
    <x v="0"/>
    <s v="Fuller"/>
    <x v="295"/>
    <n v="10295"/>
    <n v="1960.1999999999998"/>
  </r>
  <r>
    <x v="1"/>
    <s v="Gill"/>
    <x v="296"/>
    <n v="10296"/>
    <n v="3859.2"/>
  </r>
  <r>
    <x v="1"/>
    <s v="Gill"/>
    <x v="296"/>
    <n v="10298"/>
    <n v="2863.7999999999997"/>
  </r>
  <r>
    <x v="0"/>
    <s v="Finchley"/>
    <x v="296"/>
    <n v="10293"/>
    <n v="5234.3999999999996"/>
  </r>
  <r>
    <x v="0"/>
    <s v="Fuller"/>
    <x v="297"/>
    <n v="10280"/>
    <n v="5081.3999999999996"/>
  </r>
  <r>
    <x v="0"/>
    <s v="Coghill"/>
    <x v="298"/>
    <n v="10299"/>
    <n v="3614.3999999999996"/>
  </r>
  <r>
    <x v="0"/>
    <s v="Callahan"/>
    <x v="299"/>
    <n v="10301"/>
    <n v="2854.7999999999997"/>
  </r>
  <r>
    <x v="0"/>
    <s v="Finchley"/>
    <x v="299"/>
    <n v="10304"/>
    <n v="3772.7999999999997"/>
  </r>
  <r>
    <x v="1"/>
    <s v="Rayleigh"/>
    <x v="300"/>
    <n v="10303"/>
    <n v="4082.3999999999996"/>
  </r>
  <r>
    <x v="0"/>
    <s v="Fuller"/>
    <x v="300"/>
    <n v="10300"/>
    <n v="2334.6"/>
  </r>
  <r>
    <x v="0"/>
    <s v="Finchley"/>
    <x v="301"/>
    <n v="10306"/>
    <n v="4217.3999999999996"/>
  </r>
  <r>
    <x v="1"/>
    <s v="Rayleigh"/>
    <x v="302"/>
    <n v="10308"/>
    <n v="1940.3999999999999"/>
  </r>
  <r>
    <x v="0"/>
    <s v="Fuller"/>
    <x v="303"/>
    <n v="10307"/>
    <n v="4494.6000000000004"/>
  </r>
  <r>
    <x v="0"/>
    <s v="Finchley"/>
    <x v="304"/>
    <n v="10311"/>
    <n v="4282.2"/>
  </r>
  <r>
    <x v="0"/>
    <s v="Callahan"/>
    <x v="305"/>
    <n v="10310"/>
    <n v="4575.6000000000004"/>
  </r>
  <r>
    <x v="0"/>
    <s v="Coghill"/>
    <x v="306"/>
    <n v="10315"/>
    <n v="5302.7999999999993"/>
  </r>
  <r>
    <x v="0"/>
    <s v="Fuller"/>
    <x v="306"/>
    <n v="10312"/>
    <n v="1926"/>
  </r>
  <r>
    <x v="0"/>
    <s v="Callahan"/>
    <x v="307"/>
    <n v="10318"/>
    <n v="3758.3999999999996"/>
  </r>
  <r>
    <x v="0"/>
    <s v="Fuller"/>
    <x v="307"/>
    <n v="10313"/>
    <n v="3826.7999999999997"/>
  </r>
  <r>
    <x v="0"/>
    <s v="Finchley"/>
    <x v="307"/>
    <n v="10314"/>
    <n v="3079.7999999999997"/>
  </r>
  <r>
    <x v="0"/>
    <s v="Finchley"/>
    <x v="308"/>
    <n v="10316"/>
    <n v="4483.7999999999993"/>
  </r>
  <r>
    <x v="0"/>
    <s v="Callahan"/>
    <x v="309"/>
    <n v="10305"/>
    <n v="4170.6000000000004"/>
  </r>
  <r>
    <x v="0"/>
    <s v="Coghill"/>
    <x v="309"/>
    <n v="10302"/>
    <n v="4534.2"/>
  </r>
  <r>
    <x v="1"/>
    <s v="Gill"/>
    <x v="310"/>
    <n v="10317"/>
    <n v="3987"/>
  </r>
  <r>
    <x v="1"/>
    <s v="Bromley"/>
    <x v="310"/>
    <n v="10324"/>
    <n v="3299.3999999999996"/>
  </r>
  <r>
    <x v="1"/>
    <s v="Rayleigh"/>
    <x v="311"/>
    <n v="10319"/>
    <n v="3033"/>
  </r>
  <r>
    <x v="0"/>
    <s v="Farnham"/>
    <x v="311"/>
    <n v="10321"/>
    <n v="4282.2"/>
  </r>
  <r>
    <x v="0"/>
    <s v="Coghill"/>
    <x v="312"/>
    <n v="10326"/>
    <n v="3157.2"/>
  </r>
  <r>
    <x v="0"/>
    <s v="Fuller"/>
    <x v="312"/>
    <n v="10327"/>
    <n v="3873.6000000000004"/>
  </r>
  <r>
    <x v="0"/>
    <s v="Finchley"/>
    <x v="312"/>
    <n v="10325"/>
    <n v="4563"/>
  </r>
  <r>
    <x v="0"/>
    <s v="Coghill"/>
    <x v="313"/>
    <n v="10328"/>
    <n v="1942.1999999999998"/>
  </r>
  <r>
    <x v="1"/>
    <s v="Gould"/>
    <x v="314"/>
    <n v="10320"/>
    <n v="2271.6"/>
  </r>
  <r>
    <x v="1"/>
    <s v="Bromley"/>
    <x v="315"/>
    <n v="10331"/>
    <n v="4856.3999999999996"/>
  </r>
  <r>
    <x v="0"/>
    <s v="Farnham"/>
    <x v="315"/>
    <n v="10332"/>
    <n v="3996"/>
  </r>
  <r>
    <x v="1"/>
    <s v="Rayleigh"/>
    <x v="316"/>
    <n v="10322"/>
    <n v="3011.3999999999996"/>
  </r>
  <r>
    <x v="0"/>
    <s v="Coghill"/>
    <x v="316"/>
    <n v="10329"/>
    <n v="2768.3999999999996"/>
  </r>
  <r>
    <x v="0"/>
    <s v="Farnham"/>
    <x v="316"/>
    <n v="10309"/>
    <n v="2147.3999999999996"/>
  </r>
  <r>
    <x v="1"/>
    <s v="Rayleigh"/>
    <x v="317"/>
    <n v="10335"/>
    <n v="3821.3999999999996"/>
  </r>
  <r>
    <x v="1"/>
    <s v="Gould"/>
    <x v="318"/>
    <n v="10333"/>
    <n v="4293"/>
  </r>
  <r>
    <x v="1"/>
    <s v="Rayleigh"/>
    <x v="318"/>
    <n v="10336"/>
    <n v="3826.7999999999997"/>
  </r>
  <r>
    <x v="0"/>
    <s v="Callahan"/>
    <x v="319"/>
    <n v="10334"/>
    <n v="2763"/>
  </r>
  <r>
    <x v="0"/>
    <s v="Farnham"/>
    <x v="319"/>
    <n v="10330"/>
    <n v="3690"/>
  </r>
  <r>
    <x v="0"/>
    <s v="Coghill"/>
    <x v="320"/>
    <n v="10337"/>
    <n v="3286.7999999999997"/>
  </r>
  <r>
    <x v="0"/>
    <s v="Coghill"/>
    <x v="320"/>
    <n v="10338"/>
    <n v="4654.7999999999993"/>
  </r>
  <r>
    <x v="0"/>
    <s v="Coghill"/>
    <x v="321"/>
    <n v="10342"/>
    <n v="5218.2"/>
  </r>
  <r>
    <x v="0"/>
    <s v="Fuller"/>
    <x v="321"/>
    <n v="10339"/>
    <n v="4505.3999999999996"/>
  </r>
  <r>
    <x v="1"/>
    <s v="Rayleigh"/>
    <x v="322"/>
    <n v="10341"/>
    <n v="4267.7999999999993"/>
  </r>
  <r>
    <x v="0"/>
    <s v="Coghill"/>
    <x v="322"/>
    <n v="10344"/>
    <n v="2926.7999999999997"/>
  </r>
  <r>
    <x v="0"/>
    <s v="Coghill"/>
    <x v="323"/>
    <n v="10343"/>
    <n v="3216.6000000000004"/>
  </r>
  <r>
    <x v="0"/>
    <s v="Coghill"/>
    <x v="324"/>
    <n v="10347"/>
    <n v="3045.6"/>
  </r>
  <r>
    <x v="0"/>
    <s v="Farnham"/>
    <x v="324"/>
    <n v="10346"/>
    <n v="4269.6000000000004"/>
  </r>
  <r>
    <x v="0"/>
    <s v="Finchley"/>
    <x v="324"/>
    <n v="10340"/>
    <n v="4523.3999999999996"/>
  </r>
  <r>
    <x v="0"/>
    <s v="Fuller"/>
    <x v="325"/>
    <n v="10345"/>
    <n v="2957.3999999999996"/>
  </r>
  <r>
    <x v="1"/>
    <s v="Rayleigh"/>
    <x v="326"/>
    <n v="10349"/>
    <n v="3504.6000000000004"/>
  </r>
  <r>
    <x v="0"/>
    <s v="Coghill"/>
    <x v="326"/>
    <n v="10348"/>
    <n v="5002.2"/>
  </r>
  <r>
    <x v="0"/>
    <s v="Farnham"/>
    <x v="327"/>
    <n v="10352"/>
    <n v="2435.3999999999996"/>
  </r>
  <r>
    <x v="1"/>
    <s v="Gill"/>
    <x v="328"/>
    <n v="10355"/>
    <n v="4606.2"/>
  </r>
  <r>
    <x v="0"/>
    <s v="Callahan"/>
    <x v="328"/>
    <n v="10354"/>
    <n v="2773.7999999999997"/>
  </r>
  <r>
    <x v="0"/>
    <s v="Finchley"/>
    <x v="328"/>
    <n v="10351"/>
    <n v="3594.6000000000004"/>
  </r>
  <r>
    <x v="1"/>
    <s v="Rayleigh"/>
    <x v="329"/>
    <n v="10353"/>
    <n v="3236.3999999999996"/>
  </r>
  <r>
    <x v="1"/>
    <s v="Gould"/>
    <x v="330"/>
    <n v="10359"/>
    <n v="3272.3999999999996"/>
  </r>
  <r>
    <x v="1"/>
    <s v="Gill"/>
    <x v="331"/>
    <n v="10356"/>
    <n v="2289.6"/>
  </r>
  <r>
    <x v="1"/>
    <s v="Gould"/>
    <x v="331"/>
    <n v="10358"/>
    <n v="2214"/>
  </r>
  <r>
    <x v="0"/>
    <s v="Farnham"/>
    <x v="332"/>
    <n v="10362"/>
    <n v="3832.2"/>
  </r>
  <r>
    <x v="1"/>
    <s v="Rayleigh"/>
    <x v="333"/>
    <n v="10367"/>
    <n v="2838.6"/>
  </r>
  <r>
    <x v="0"/>
    <s v="Coghill"/>
    <x v="333"/>
    <n v="10360"/>
    <n v="4156.2"/>
  </r>
  <r>
    <x v="0"/>
    <s v="Farnham"/>
    <x v="333"/>
    <n v="10365"/>
    <n v="5148"/>
  </r>
  <r>
    <x v="0"/>
    <s v="Fuller"/>
    <x v="333"/>
    <n v="10368"/>
    <n v="4100.3999999999996"/>
  </r>
  <r>
    <x v="0"/>
    <s v="Finchley"/>
    <x v="333"/>
    <n v="10357"/>
    <n v="3904.2"/>
  </r>
  <r>
    <x v="1"/>
    <s v="Gill"/>
    <x v="334"/>
    <n v="10350"/>
    <n v="4278.6000000000004"/>
  </r>
  <r>
    <x v="0"/>
    <s v="Finchley"/>
    <x v="334"/>
    <n v="10361"/>
    <n v="2489.3999999999996"/>
  </r>
  <r>
    <x v="0"/>
    <s v="Coghill"/>
    <x v="335"/>
    <n v="10363"/>
    <n v="2088"/>
  </r>
  <r>
    <x v="0"/>
    <s v="Finchley"/>
    <x v="335"/>
    <n v="10364"/>
    <n v="2394"/>
  </r>
  <r>
    <x v="1"/>
    <s v="Gould"/>
    <x v="336"/>
    <n v="10372"/>
    <n v="2476.8000000000002"/>
  </r>
  <r>
    <x v="0"/>
    <s v="Callahan"/>
    <x v="336"/>
    <n v="10369"/>
    <n v="2437.1999999999998"/>
  </r>
  <r>
    <x v="0"/>
    <s v="Farnham"/>
    <x v="336"/>
    <n v="10375"/>
    <n v="1956.6"/>
  </r>
  <r>
    <x v="0"/>
    <s v="Finchley"/>
    <x v="336"/>
    <n v="10374"/>
    <n v="4660.2"/>
  </r>
  <r>
    <x v="0"/>
    <s v="Coghill"/>
    <x v="337"/>
    <n v="10373"/>
    <n v="3065.3999999999996"/>
  </r>
  <r>
    <x v="0"/>
    <s v="Farnham"/>
    <x v="338"/>
    <n v="10381"/>
    <n v="4325.3999999999996"/>
  </r>
  <r>
    <x v="0"/>
    <s v="Fuller"/>
    <x v="338"/>
    <n v="10379"/>
    <n v="2541.6"/>
  </r>
  <r>
    <x v="0"/>
    <s v="Finchley"/>
    <x v="338"/>
    <n v="10376"/>
    <n v="3414.6000000000004"/>
  </r>
  <r>
    <x v="0"/>
    <s v="Coghill"/>
    <x v="339"/>
    <n v="10382"/>
    <n v="3837.6000000000004"/>
  </r>
  <r>
    <x v="0"/>
    <s v="Callahan"/>
    <x v="340"/>
    <n v="10383"/>
    <n v="5047.2"/>
  </r>
  <r>
    <x v="1"/>
    <s v="Gould"/>
    <x v="341"/>
    <n v="10378"/>
    <n v="1854"/>
  </r>
  <r>
    <x v="0"/>
    <s v="Farnham"/>
    <x v="342"/>
    <n v="10384"/>
    <n v="5337"/>
  </r>
  <r>
    <x v="0"/>
    <s v="Fuller"/>
    <x v="342"/>
    <n v="10388"/>
    <n v="2962.7999999999997"/>
  </r>
  <r>
    <x v="0"/>
    <s v="Finchley"/>
    <x v="342"/>
    <n v="10387"/>
    <n v="3056.3999999999996"/>
  </r>
  <r>
    <x v="0"/>
    <s v="Finchley"/>
    <x v="343"/>
    <n v="10385"/>
    <n v="2428.1999999999998"/>
  </r>
  <r>
    <x v="0"/>
    <s v="Coghill"/>
    <x v="344"/>
    <n v="10389"/>
    <n v="3614.3999999999996"/>
  </r>
  <r>
    <x v="0"/>
    <s v="Finchley"/>
    <x v="344"/>
    <n v="10371"/>
    <n v="2538"/>
  </r>
  <r>
    <x v="1"/>
    <s v="Bromley"/>
    <x v="345"/>
    <n v="10386"/>
    <n v="4599"/>
  </r>
  <r>
    <x v="1"/>
    <s v="Gill"/>
    <x v="346"/>
    <n v="10390"/>
    <n v="4982.3999999999996"/>
  </r>
  <r>
    <x v="1"/>
    <s v="Gill"/>
    <x v="347"/>
    <n v="10370"/>
    <n v="4766.3999999999996"/>
  </r>
  <r>
    <x v="0"/>
    <s v="Callahan"/>
    <x v="348"/>
    <n v="10366"/>
    <n v="2658.6"/>
  </r>
  <r>
    <x v="0"/>
    <s v="Farnham"/>
    <x v="349"/>
    <n v="10391"/>
    <n v="3758.399999999999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79"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5" rowHeaderCaption="Year ">
  <location ref="B9:C13" firstHeaderRow="1" firstDataRow="1" firstDataCol="1" rowPageCount="1" colPageCount="1"/>
  <pivotFields count="6">
    <pivotField axis="axisPage" multipleItemSelectionAllowed="1" showAll="0">
      <items count="3">
        <item h="1" x="1"/>
        <item x="0"/>
        <item t="default"/>
      </items>
    </pivotField>
    <pivotField showAll="0"/>
    <pivotField numFmtId="14" showAll="0">
      <items count="15">
        <item x="0"/>
        <item x="1"/>
        <item x="2"/>
        <item x="3"/>
        <item x="4"/>
        <item x="5"/>
        <item x="6"/>
        <item x="7"/>
        <item x="8"/>
        <item x="9"/>
        <item x="10"/>
        <item x="11"/>
        <item x="12"/>
        <item x="13"/>
        <item t="default"/>
      </items>
    </pivotField>
    <pivotField showAll="0"/>
    <pivotField dataField="1" showAll="0"/>
    <pivotField axis="axisRow" showAll="0" defaultSubtotal="0">
      <items count="6">
        <item x="0"/>
        <item x="1"/>
        <item x="2"/>
        <item x="3"/>
        <item x="4"/>
        <item x="5"/>
      </items>
    </pivotField>
  </pivotFields>
  <rowFields count="1">
    <field x="5"/>
  </rowFields>
  <rowItems count="4">
    <i>
      <x v="1"/>
    </i>
    <i>
      <x v="2"/>
    </i>
    <i>
      <x v="3"/>
    </i>
    <i t="grand">
      <x/>
    </i>
  </rowItems>
  <colItems count="1">
    <i/>
  </colItems>
  <pageFields count="1">
    <pageField fld="0" hier="-1"/>
  </pageFields>
  <dataFields count="1">
    <dataField name=" Order Amount" fld="4" baseField="1" baseItem="5" numFmtId="164"/>
  </dataFields>
  <formats count="2">
    <format dxfId="8">
      <pivotArea dataOnly="0" labelOnly="1" fieldPosition="0">
        <references count="1">
          <reference field="5" count="3">
            <x v="1"/>
            <x v="2"/>
            <x v="3"/>
          </reference>
        </references>
      </pivotArea>
    </format>
    <format dxfId="7">
      <pivotArea dataOnly="0" labelOnly="1" grandCol="1" outline="0" fieldPosition="0"/>
    </format>
  </formats>
  <pivotTableStyleInfo name="PivotStyleLight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79"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rowHeaderCaption="Year ">
  <location ref="F9:G13" firstHeaderRow="1" firstDataRow="1" firstDataCol="1"/>
  <pivotFields count="6">
    <pivotField showAll="0">
      <items count="3">
        <item h="1" x="1"/>
        <item x="0"/>
        <item t="default"/>
      </items>
    </pivotField>
    <pivotField showAll="0"/>
    <pivotField numFmtId="14" showAll="0">
      <items count="15">
        <item x="0"/>
        <item x="1"/>
        <item x="2"/>
        <item x="3"/>
        <item x="4"/>
        <item x="5"/>
        <item x="6"/>
        <item x="7"/>
        <item x="8"/>
        <item x="9"/>
        <item x="10"/>
        <item x="11"/>
        <item x="12"/>
        <item x="13"/>
        <item t="default"/>
      </items>
    </pivotField>
    <pivotField showAll="0"/>
    <pivotField dataField="1" showAll="0"/>
    <pivotField axis="axisRow" showAll="0" defaultSubtotal="0">
      <items count="6">
        <item x="0"/>
        <item x="1"/>
        <item x="2"/>
        <item x="3"/>
        <item x="4"/>
        <item x="5"/>
      </items>
    </pivotField>
  </pivotFields>
  <rowFields count="1">
    <field x="5"/>
  </rowFields>
  <rowItems count="4">
    <i>
      <x v="1"/>
    </i>
    <i>
      <x v="2"/>
    </i>
    <i>
      <x v="3"/>
    </i>
    <i t="grand">
      <x/>
    </i>
  </rowItems>
  <colItems count="1">
    <i/>
  </colItems>
  <dataFields count="1">
    <dataField name=" Order Amount" fld="4" baseField="1" baseItem="5" numFmtId="164"/>
  </dataFields>
  <formats count="2">
    <format dxfId="10">
      <pivotArea dataOnly="0" labelOnly="1" fieldPosition="0">
        <references count="1">
          <reference field="5" count="3">
            <x v="1"/>
            <x v="2"/>
            <x v="3"/>
          </reference>
        </references>
      </pivotArea>
    </format>
    <format dxfId="9">
      <pivotArea dataOnly="0" labelOnly="1" grandCol="1" outline="0" fieldPosition="0"/>
    </format>
  </formats>
  <pivotTableStyleInfo name="PivotStyleLight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ountry" sourceName="Country">
  <pivotTables>
    <pivotTable tabId="2" name="PivotTable1"/>
    <pivotTable tabId="2" name="PivotTable2"/>
  </pivotTables>
  <data>
    <tabular pivotCacheId="1">
      <items count="2">
        <i x="1"/>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ountry" cache="Slicer_Country" caption="Country" columnCount="2" style="SlicerStyleLight3" rowHeight="180000"/>
</slicers>
</file>

<file path=xl/tables/table1.xml><?xml version="1.0" encoding="utf-8"?>
<table xmlns="http://schemas.openxmlformats.org/spreadsheetml/2006/main" id="2" name="years" displayName="years" ref="L5:L8" totalsRowShown="0" headerRowDxfId="11">
  <autoFilter ref="L5:L8"/>
  <tableColumns count="1">
    <tableColumn id="1" name="Years"/>
  </tableColumns>
  <tableStyleInfo name="TableStyleMedium5" showFirstColumn="0" showLastColumn="0" showRowStripes="1" showColumnStripes="0"/>
</table>
</file>

<file path=xl/tables/table2.xml><?xml version="1.0" encoding="utf-8"?>
<table xmlns="http://schemas.openxmlformats.org/spreadsheetml/2006/main" id="3" name="region" displayName="region" ref="N5:N7" totalsRowShown="0">
  <autoFilter ref="N5:N7"/>
  <tableColumns count="1">
    <tableColumn id="1" name="Regions"/>
  </tableColumns>
  <tableStyleInfo name="TableStyleMedium5" showFirstColumn="0" showLastColumn="0" showRowStripes="1" showColumnStripes="0"/>
</table>
</file>

<file path=xl/tables/table3.xml><?xml version="1.0" encoding="utf-8"?>
<table xmlns="http://schemas.openxmlformats.org/spreadsheetml/2006/main" id="4" name="Table4" displayName="Table4" ref="P5:P14" totalsRowShown="0">
  <autoFilter ref="P5:P14"/>
  <tableColumns count="1">
    <tableColumn id="1" name="Salesperson"/>
  </tableColumns>
  <tableStyleInfo name="TableStyleMedium5" showFirstColumn="0" showLastColumn="0" showRowStripes="1" showColumnStripes="0"/>
</table>
</file>

<file path=xl/tables/table4.xml><?xml version="1.0" encoding="utf-8"?>
<table xmlns="http://schemas.openxmlformats.org/spreadsheetml/2006/main" id="1" name="data" displayName="data" ref="A1:E662" totalsRowShown="0" headerRowDxfId="6" dataDxfId="5">
  <autoFilter ref="A1:E662"/>
  <tableColumns count="5">
    <tableColumn id="1" name="Country" dataDxfId="4"/>
    <tableColumn id="2" name="Salesperson" dataDxfId="3"/>
    <tableColumn id="3" name="Order Date" dataDxfId="2"/>
    <tableColumn id="4" name="OrderID" dataDxfId="1"/>
    <tableColumn id="5" name="Order Amount" dataDxfId="0"/>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table" Target="../tables/table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3"/>
  <sheetViews>
    <sheetView showGridLines="0" tabSelected="1" workbookViewId="0">
      <selection activeCell="A2" sqref="A2"/>
    </sheetView>
  </sheetViews>
  <sheetFormatPr defaultRowHeight="15" x14ac:dyDescent="0.25"/>
  <cols>
    <col min="1" max="1" width="3.28515625" customWidth="1"/>
    <col min="2" max="2" width="7.85546875" customWidth="1"/>
    <col min="3" max="3" width="11" customWidth="1"/>
    <col min="4" max="4" width="13.85546875" customWidth="1"/>
    <col min="5" max="6" width="12.42578125" bestFit="1" customWidth="1"/>
    <col min="7" max="7" width="10.140625" bestFit="1" customWidth="1"/>
    <col min="8" max="8" width="11.28515625" bestFit="1" customWidth="1"/>
    <col min="10" max="10" width="9.85546875" customWidth="1"/>
    <col min="11" max="11" width="7.42578125" customWidth="1"/>
    <col min="12" max="12" width="10.140625" customWidth="1"/>
    <col min="13" max="13" width="4.5703125" customWidth="1"/>
    <col min="16" max="16" width="13.85546875" customWidth="1"/>
  </cols>
  <sheetData>
    <row r="1" spans="1:18" ht="46.5" customHeight="1" x14ac:dyDescent="0.25">
      <c r="A1" s="22" t="s">
        <v>34</v>
      </c>
      <c r="B1" s="21"/>
      <c r="C1" s="21"/>
      <c r="D1" s="21"/>
      <c r="E1" s="21"/>
      <c r="F1" s="21"/>
      <c r="G1" s="21"/>
      <c r="H1" s="21"/>
      <c r="I1" s="21"/>
      <c r="J1" s="21"/>
      <c r="K1" s="21"/>
      <c r="L1" s="21"/>
      <c r="M1" s="21"/>
      <c r="N1" s="21"/>
      <c r="O1" s="21"/>
      <c r="P1" s="21"/>
      <c r="Q1" s="21"/>
      <c r="R1" s="21"/>
    </row>
    <row r="3" spans="1:18" ht="20.25" customHeight="1" x14ac:dyDescent="0.25">
      <c r="B3" s="31" t="s">
        <v>36</v>
      </c>
      <c r="C3" s="29"/>
      <c r="D3" s="29"/>
      <c r="E3" s="29"/>
      <c r="F3" s="29"/>
      <c r="G3" s="29"/>
      <c r="H3" s="29"/>
      <c r="I3" s="30"/>
    </row>
    <row r="4" spans="1:18" x14ac:dyDescent="0.25">
      <c r="B4" s="23"/>
      <c r="C4" s="20"/>
      <c r="D4" s="20"/>
      <c r="E4" s="20"/>
      <c r="F4" s="20"/>
      <c r="G4" s="20"/>
      <c r="H4" s="20"/>
      <c r="I4" s="24"/>
    </row>
    <row r="5" spans="1:18" x14ac:dyDescent="0.25">
      <c r="B5" s="23"/>
      <c r="C5" s="20"/>
      <c r="D5" s="20"/>
      <c r="E5" s="20"/>
      <c r="F5" s="20"/>
      <c r="G5" s="20"/>
      <c r="H5" s="20"/>
      <c r="I5" s="24"/>
      <c r="L5" s="7" t="s">
        <v>18</v>
      </c>
      <c r="M5" s="6"/>
      <c r="N5" t="s">
        <v>19</v>
      </c>
      <c r="P5" t="s">
        <v>1</v>
      </c>
    </row>
    <row r="6" spans="1:18" x14ac:dyDescent="0.25">
      <c r="B6" s="23"/>
      <c r="C6" s="12" t="s">
        <v>28</v>
      </c>
      <c r="D6" s="11" t="s">
        <v>7</v>
      </c>
      <c r="E6" s="20"/>
      <c r="F6" s="20"/>
      <c r="G6" s="20"/>
      <c r="H6" s="20"/>
      <c r="I6" s="24"/>
      <c r="L6">
        <v>2012</v>
      </c>
      <c r="N6" t="s">
        <v>7</v>
      </c>
      <c r="P6" t="s">
        <v>8</v>
      </c>
    </row>
    <row r="7" spans="1:18" x14ac:dyDescent="0.25">
      <c r="B7" s="23"/>
      <c r="C7" s="20"/>
      <c r="D7" s="20"/>
      <c r="E7" s="20"/>
      <c r="F7" s="20"/>
      <c r="G7" s="20"/>
      <c r="H7" s="20"/>
      <c r="I7" s="24"/>
      <c r="L7">
        <v>2013</v>
      </c>
      <c r="N7" t="s">
        <v>5</v>
      </c>
      <c r="P7" t="s">
        <v>10</v>
      </c>
    </row>
    <row r="8" spans="1:18" x14ac:dyDescent="0.25">
      <c r="B8" s="23"/>
      <c r="C8" s="14" t="s">
        <v>20</v>
      </c>
      <c r="D8" s="10" t="s">
        <v>4</v>
      </c>
      <c r="E8" s="20"/>
      <c r="F8" s="20"/>
      <c r="G8" s="20"/>
      <c r="H8" s="20"/>
      <c r="I8" s="24"/>
      <c r="L8">
        <v>2014</v>
      </c>
      <c r="P8" t="s">
        <v>11</v>
      </c>
    </row>
    <row r="9" spans="1:18" ht="17.25" customHeight="1" x14ac:dyDescent="0.25">
      <c r="B9" s="23"/>
      <c r="C9" s="18">
        <v>2012</v>
      </c>
      <c r="D9" s="25">
        <f>SUMIFS(data[Order Amount],data[Order Date],"&gt;="&amp;DATE($C9,1,1),data[Order Date],"&lt;="&amp;DATE($C9,12,31),data[Country],$D$6)</f>
        <v>204098</v>
      </c>
      <c r="E9" s="20"/>
      <c r="F9" s="20"/>
      <c r="G9" s="20"/>
      <c r="H9" s="20"/>
      <c r="I9" s="24"/>
      <c r="P9" t="s">
        <v>13</v>
      </c>
    </row>
    <row r="10" spans="1:18" ht="17.25" customHeight="1" x14ac:dyDescent="0.25">
      <c r="B10" s="23"/>
      <c r="C10" s="18">
        <v>2013</v>
      </c>
      <c r="D10" s="25">
        <f>SUMIFS(data[Order Amount],data[Order Date],"&gt;="&amp;DATE($C10,1,1),data[Order Date],"&lt;="&amp;DATE($C10,12,31),data[Country],$D$6)</f>
        <v>149400</v>
      </c>
      <c r="E10" s="25"/>
      <c r="F10" s="20"/>
      <c r="G10" s="20"/>
      <c r="H10" s="20"/>
      <c r="I10" s="24"/>
      <c r="P10" t="s">
        <v>9</v>
      </c>
    </row>
    <row r="11" spans="1:18" ht="17.25" customHeight="1" x14ac:dyDescent="0.25">
      <c r="B11" s="23"/>
      <c r="C11" s="11">
        <v>2014</v>
      </c>
      <c r="D11" s="10">
        <f>SUMIFS(data[Order Amount],data[Order Date],"&gt;="&amp;DATE($C11,1,1),data[Order Date],"&lt;="&amp;DATE($C11,12,31),data[Country],$D$6)</f>
        <v>145803.59999999998</v>
      </c>
      <c r="E11" s="25"/>
      <c r="F11" s="20"/>
      <c r="G11" s="20"/>
      <c r="H11" s="20"/>
      <c r="I11" s="24"/>
      <c r="P11" t="s">
        <v>6</v>
      </c>
    </row>
    <row r="12" spans="1:18" ht="17.25" customHeight="1" x14ac:dyDescent="0.25">
      <c r="B12" s="23"/>
      <c r="C12" s="15" t="s">
        <v>27</v>
      </c>
      <c r="D12" s="13">
        <f>SUM(D9:D11)</f>
        <v>499301.6</v>
      </c>
      <c r="E12" s="20"/>
      <c r="F12" s="20"/>
      <c r="G12" s="20"/>
      <c r="H12" s="20"/>
      <c r="I12" s="24"/>
      <c r="P12" t="s">
        <v>31</v>
      </c>
    </row>
    <row r="13" spans="1:18" x14ac:dyDescent="0.25">
      <c r="B13" s="23"/>
      <c r="C13" s="20"/>
      <c r="D13" s="20"/>
      <c r="E13" s="20"/>
      <c r="F13" s="20"/>
      <c r="G13" s="20"/>
      <c r="H13" s="20"/>
      <c r="I13" s="24"/>
      <c r="P13" t="s">
        <v>32</v>
      </c>
    </row>
    <row r="14" spans="1:18" x14ac:dyDescent="0.25">
      <c r="B14" s="26"/>
      <c r="C14" s="27"/>
      <c r="D14" s="27"/>
      <c r="E14" s="27"/>
      <c r="F14" s="27"/>
      <c r="G14" s="27"/>
      <c r="H14" s="27"/>
      <c r="I14" s="28"/>
      <c r="P14" t="s">
        <v>12</v>
      </c>
    </row>
    <row r="16" spans="1:18" ht="20.25" customHeight="1" x14ac:dyDescent="0.25">
      <c r="B16" s="31" t="s">
        <v>35</v>
      </c>
      <c r="C16" s="29"/>
      <c r="D16" s="29"/>
      <c r="E16" s="29"/>
      <c r="F16" s="29"/>
      <c r="G16" s="29"/>
      <c r="H16" s="29"/>
      <c r="I16" s="30"/>
    </row>
    <row r="17" spans="2:9" x14ac:dyDescent="0.25">
      <c r="B17" s="23"/>
      <c r="C17" s="20"/>
      <c r="D17" s="20"/>
      <c r="E17" s="20"/>
      <c r="F17" s="20"/>
      <c r="G17" s="20"/>
      <c r="H17" s="20"/>
      <c r="I17" s="24"/>
    </row>
    <row r="18" spans="2:9" x14ac:dyDescent="0.25">
      <c r="B18" s="23"/>
      <c r="C18" s="12" t="s">
        <v>29</v>
      </c>
      <c r="D18" s="11" t="s">
        <v>31</v>
      </c>
      <c r="E18" s="19" t="s">
        <v>30</v>
      </c>
      <c r="F18" s="20" t="str">
        <f>"Orders - "&amp;D18</f>
        <v>Orders - Gill</v>
      </c>
      <c r="G18" s="20"/>
      <c r="H18" s="20"/>
      <c r="I18" s="24"/>
    </row>
    <row r="19" spans="2:9" x14ac:dyDescent="0.25">
      <c r="B19" s="23"/>
      <c r="C19" s="20"/>
      <c r="D19" s="20"/>
      <c r="E19" s="20"/>
      <c r="F19" s="20"/>
      <c r="G19" s="20"/>
      <c r="H19" s="20"/>
      <c r="I19" s="24"/>
    </row>
    <row r="20" spans="2:9" x14ac:dyDescent="0.25">
      <c r="B20" s="23"/>
      <c r="C20" s="14" t="s">
        <v>20</v>
      </c>
      <c r="D20" s="16" t="s">
        <v>4</v>
      </c>
      <c r="E20" s="20"/>
      <c r="F20" s="20"/>
      <c r="G20" s="20"/>
      <c r="H20" s="20"/>
      <c r="I20" s="24"/>
    </row>
    <row r="21" spans="2:9" x14ac:dyDescent="0.25">
      <c r="B21" s="23"/>
      <c r="C21" s="18">
        <v>2012</v>
      </c>
      <c r="D21" s="25">
        <f>SUMIFS(data[Order Amount],data[Order Date],"&gt;="&amp;DATE($C21,1,1),data[Order Date],"&lt;="&amp;DATE($C21,12,31),data[Salesperson],$D$18)</f>
        <v>60508</v>
      </c>
      <c r="E21" s="20"/>
      <c r="F21" s="20"/>
      <c r="G21" s="20"/>
      <c r="H21" s="20"/>
      <c r="I21" s="24"/>
    </row>
    <row r="22" spans="2:9" x14ac:dyDescent="0.25">
      <c r="B22" s="23"/>
      <c r="C22" s="18">
        <v>2013</v>
      </c>
      <c r="D22" s="25">
        <f>SUMIFS(data[Order Amount],data[Order Date],"&gt;="&amp;DATE($C22,1,1),data[Order Date],"&lt;="&amp;DATE($C22,12,31),data[Salesperson],$D$18)</f>
        <v>40040</v>
      </c>
      <c r="E22" s="20"/>
      <c r="F22" s="20"/>
      <c r="G22" s="20"/>
      <c r="H22" s="20"/>
      <c r="I22" s="24"/>
    </row>
    <row r="23" spans="2:9" x14ac:dyDescent="0.25">
      <c r="B23" s="23"/>
      <c r="C23" s="18">
        <v>2014</v>
      </c>
      <c r="D23" s="25">
        <f>SUMIFS(data[Order Amount],data[Order Date],"&gt;="&amp;DATE($C23,1,1),data[Order Date],"&lt;="&amp;DATE($C23,12,31),data[Salesperson],$D$18)</f>
        <v>57835.799999999996</v>
      </c>
      <c r="E23" s="20"/>
      <c r="F23" s="20"/>
      <c r="G23" s="20"/>
      <c r="H23" s="20"/>
      <c r="I23" s="24"/>
    </row>
    <row r="24" spans="2:9" x14ac:dyDescent="0.25">
      <c r="B24" s="23"/>
      <c r="C24" s="15" t="s">
        <v>27</v>
      </c>
      <c r="D24" s="13">
        <f>SUM(D21:D23)</f>
        <v>158383.79999999999</v>
      </c>
      <c r="E24" s="20"/>
      <c r="F24" s="20"/>
      <c r="G24" s="20"/>
      <c r="H24" s="20"/>
      <c r="I24" s="24"/>
    </row>
    <row r="25" spans="2:9" x14ac:dyDescent="0.25">
      <c r="B25" s="23"/>
      <c r="C25" s="20"/>
      <c r="D25" s="20"/>
      <c r="E25" s="20"/>
      <c r="F25" s="20"/>
      <c r="G25" s="25"/>
      <c r="H25" s="20"/>
      <c r="I25" s="24"/>
    </row>
    <row r="26" spans="2:9" x14ac:dyDescent="0.25">
      <c r="B26" s="23"/>
      <c r="C26" s="20"/>
      <c r="D26" s="20"/>
      <c r="E26" s="20"/>
      <c r="F26" s="20"/>
      <c r="G26" s="25"/>
      <c r="H26" s="25"/>
      <c r="I26" s="24"/>
    </row>
    <row r="27" spans="2:9" x14ac:dyDescent="0.25">
      <c r="B27" s="23"/>
      <c r="C27" s="20"/>
      <c r="D27" s="20"/>
      <c r="E27" s="20"/>
      <c r="F27" s="20"/>
      <c r="G27" s="25"/>
      <c r="H27" s="25"/>
      <c r="I27" s="24"/>
    </row>
    <row r="28" spans="2:9" x14ac:dyDescent="0.25">
      <c r="B28" s="23"/>
      <c r="C28" s="20"/>
      <c r="D28" s="20"/>
      <c r="E28" s="20"/>
      <c r="F28" s="20"/>
      <c r="G28" s="20"/>
      <c r="H28" s="20"/>
      <c r="I28" s="24"/>
    </row>
    <row r="29" spans="2:9" x14ac:dyDescent="0.25">
      <c r="B29" s="26"/>
      <c r="C29" s="27"/>
      <c r="D29" s="27"/>
      <c r="E29" s="27"/>
      <c r="F29" s="27"/>
      <c r="G29" s="27"/>
      <c r="H29" s="27"/>
      <c r="I29" s="28"/>
    </row>
    <row r="31" spans="2:9" x14ac:dyDescent="0.25">
      <c r="B31" s="31" t="s">
        <v>37</v>
      </c>
      <c r="C31" s="29"/>
      <c r="D31" s="29"/>
      <c r="E31" s="29"/>
      <c r="F31" s="29"/>
      <c r="G31" s="29"/>
      <c r="H31" s="29"/>
      <c r="I31" s="30"/>
    </row>
    <row r="32" spans="2:9" x14ac:dyDescent="0.25">
      <c r="B32" s="23"/>
      <c r="C32" s="20"/>
      <c r="D32" s="20"/>
      <c r="E32" s="20"/>
      <c r="F32" s="20"/>
      <c r="G32" s="20"/>
      <c r="H32" s="20"/>
      <c r="I32" s="24"/>
    </row>
    <row r="33" spans="2:9" x14ac:dyDescent="0.25">
      <c r="B33" s="23"/>
      <c r="C33" s="19" t="s">
        <v>33</v>
      </c>
      <c r="D33" s="32">
        <v>2</v>
      </c>
      <c r="E33" s="33" t="s">
        <v>38</v>
      </c>
      <c r="F33" s="20" t="str">
        <f>INDEX(region[Regions],D33)</f>
        <v>USA</v>
      </c>
      <c r="G33" s="20"/>
      <c r="H33" s="20"/>
      <c r="I33" s="24"/>
    </row>
    <row r="34" spans="2:9" ht="33" customHeight="1" x14ac:dyDescent="0.25">
      <c r="B34" s="23"/>
      <c r="C34" s="20"/>
      <c r="D34" s="20"/>
      <c r="E34" s="20"/>
      <c r="F34" s="20"/>
      <c r="G34" s="20"/>
      <c r="H34" s="20"/>
      <c r="I34" s="24"/>
    </row>
    <row r="35" spans="2:9" x14ac:dyDescent="0.25">
      <c r="B35" s="23"/>
      <c r="C35" s="19" t="s">
        <v>28</v>
      </c>
      <c r="D35" s="20"/>
      <c r="E35" s="20"/>
      <c r="F35" s="20"/>
      <c r="G35" s="20"/>
      <c r="H35" s="20"/>
      <c r="I35" s="24"/>
    </row>
    <row r="36" spans="2:9" x14ac:dyDescent="0.25">
      <c r="B36" s="23"/>
      <c r="C36" s="20"/>
      <c r="D36" s="20"/>
      <c r="E36" s="20"/>
      <c r="F36" s="20"/>
      <c r="G36" s="20"/>
      <c r="H36" s="20"/>
      <c r="I36" s="24"/>
    </row>
    <row r="37" spans="2:9" x14ac:dyDescent="0.25">
      <c r="B37" s="23"/>
      <c r="C37" s="14" t="s">
        <v>20</v>
      </c>
      <c r="D37" s="10" t="s">
        <v>4</v>
      </c>
      <c r="E37" s="20"/>
      <c r="F37" s="20"/>
      <c r="G37" s="20"/>
      <c r="H37" s="20"/>
      <c r="I37" s="24"/>
    </row>
    <row r="38" spans="2:9" x14ac:dyDescent="0.25">
      <c r="B38" s="23"/>
      <c r="C38" s="18">
        <v>2012</v>
      </c>
      <c r="D38" s="25">
        <f>SUMIFS(data[Order Amount],data[Order Date],"&gt;="&amp;DATE($C38,1,1),data[Order Date],"&lt;="&amp;DATE($C38,12,31),data[Country],INDEX(region[Regions],$D$33))</f>
        <v>364505</v>
      </c>
      <c r="E38" s="20"/>
      <c r="F38" s="20"/>
      <c r="G38" s="20"/>
      <c r="H38" s="20"/>
      <c r="I38" s="24"/>
    </row>
    <row r="39" spans="2:9" x14ac:dyDescent="0.25">
      <c r="B39" s="23"/>
      <c r="C39" s="18">
        <v>2013</v>
      </c>
      <c r="D39" s="25">
        <f>SUMIFS(data[Order Amount],data[Order Date],"&gt;="&amp;DATE($C39,1,1),data[Order Date],"&lt;="&amp;DATE($C39,12,31),data[Country],INDEX(region[Regions],$D$33))</f>
        <v>312556</v>
      </c>
      <c r="E39" s="20"/>
      <c r="F39" s="20"/>
      <c r="G39" s="20"/>
      <c r="H39" s="20"/>
      <c r="I39" s="24"/>
    </row>
    <row r="40" spans="2:9" x14ac:dyDescent="0.25">
      <c r="B40" s="23"/>
      <c r="C40" s="11">
        <v>2014</v>
      </c>
      <c r="D40" s="25">
        <f>SUMIFS(data[Order Amount],data[Order Date],"&gt;="&amp;DATE($C40,1,1),data[Order Date],"&lt;="&amp;DATE($C40,12,31),data[Country],INDEX(region[Regions],$D$33))</f>
        <v>348994.8000000001</v>
      </c>
      <c r="E40" s="20"/>
      <c r="F40" s="20"/>
      <c r="G40" s="20"/>
      <c r="H40" s="20"/>
      <c r="I40" s="24"/>
    </row>
    <row r="41" spans="2:9" x14ac:dyDescent="0.25">
      <c r="B41" s="23"/>
      <c r="C41" s="15" t="s">
        <v>27</v>
      </c>
      <c r="D41" s="13">
        <f>SUM(D38:D40)</f>
        <v>1026055.8</v>
      </c>
      <c r="E41" s="20"/>
      <c r="F41" s="20"/>
      <c r="G41" s="20"/>
      <c r="H41" s="20"/>
      <c r="I41" s="24"/>
    </row>
    <row r="42" spans="2:9" x14ac:dyDescent="0.25">
      <c r="B42" s="23"/>
      <c r="C42" s="20"/>
      <c r="D42" s="20"/>
      <c r="E42" s="20"/>
      <c r="F42" s="20"/>
      <c r="G42" s="20"/>
      <c r="H42" s="20"/>
      <c r="I42" s="24"/>
    </row>
    <row r="43" spans="2:9" x14ac:dyDescent="0.25">
      <c r="B43" s="26"/>
      <c r="C43" s="27"/>
      <c r="D43" s="27"/>
      <c r="E43" s="27"/>
      <c r="F43" s="27"/>
      <c r="G43" s="27"/>
      <c r="H43" s="27"/>
      <c r="I43" s="28"/>
    </row>
  </sheetData>
  <dataValidations count="2">
    <dataValidation type="list" allowBlank="1" showInputMessage="1" showErrorMessage="1" sqref="D6">
      <formula1>$N$6:$N$7</formula1>
    </dataValidation>
    <dataValidation type="list" allowBlank="1" showInputMessage="1" showErrorMessage="1" sqref="D18">
      <formula1>$P$6:$P$14</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Drop Down 8">
              <controlPr defaultSize="0" autoLine="0" autoPict="0">
                <anchor moveWithCells="1">
                  <from>
                    <xdr:col>3</xdr:col>
                    <xdr:colOff>57150</xdr:colOff>
                    <xdr:row>34</xdr:row>
                    <xdr:rowOff>9525</xdr:rowOff>
                  </from>
                  <to>
                    <xdr:col>4</xdr:col>
                    <xdr:colOff>28575</xdr:colOff>
                    <xdr:row>35</xdr:row>
                    <xdr:rowOff>19050</xdr:rowOff>
                  </to>
                </anchor>
              </controlPr>
            </control>
          </mc:Choice>
        </mc:AlternateContent>
      </controls>
    </mc:Choice>
  </mc:AlternateContent>
  <tableParts count="3">
    <tablePart r:id="rId5"/>
    <tablePart r:id="rId6"/>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23"/>
  <sheetViews>
    <sheetView showGridLines="0" workbookViewId="0">
      <selection activeCell="C25" sqref="C25"/>
    </sheetView>
  </sheetViews>
  <sheetFormatPr defaultRowHeight="15" x14ac:dyDescent="0.25"/>
  <cols>
    <col min="1" max="1" width="8.5703125" customWidth="1"/>
    <col min="2" max="2" width="11.28515625" customWidth="1"/>
    <col min="3" max="3" width="14.28515625" bestFit="1" customWidth="1"/>
    <col min="4" max="4" width="8.140625" customWidth="1"/>
    <col min="5" max="5" width="4.28515625" customWidth="1"/>
    <col min="6" max="6" width="11.28515625" bestFit="1" customWidth="1"/>
    <col min="7" max="7" width="14.28515625" bestFit="1" customWidth="1"/>
  </cols>
  <sheetData>
    <row r="3" spans="2:7" ht="18.75" x14ac:dyDescent="0.3">
      <c r="B3" s="8" t="s">
        <v>24</v>
      </c>
      <c r="F3" s="8" t="s">
        <v>25</v>
      </c>
    </row>
    <row r="4" spans="2:7" x14ac:dyDescent="0.25">
      <c r="B4" s="9" t="s">
        <v>23</v>
      </c>
      <c r="F4" s="9" t="s">
        <v>26</v>
      </c>
    </row>
    <row r="5" spans="2:7" ht="15.75" customHeight="1" x14ac:dyDescent="0.25"/>
    <row r="6" spans="2:7" ht="15.75" customHeight="1" x14ac:dyDescent="0.25"/>
    <row r="7" spans="2:7" x14ac:dyDescent="0.25">
      <c r="B7" s="3" t="s">
        <v>0</v>
      </c>
      <c r="C7" t="s">
        <v>5</v>
      </c>
    </row>
    <row r="9" spans="2:7" x14ac:dyDescent="0.25">
      <c r="B9" s="3" t="s">
        <v>21</v>
      </c>
      <c r="C9" s="6" t="s">
        <v>22</v>
      </c>
      <c r="F9" s="3" t="s">
        <v>21</v>
      </c>
      <c r="G9" s="6" t="s">
        <v>22</v>
      </c>
    </row>
    <row r="10" spans="2:7" x14ac:dyDescent="0.25">
      <c r="B10" s="6" t="s">
        <v>15</v>
      </c>
      <c r="C10" s="5">
        <v>364505</v>
      </c>
      <c r="F10" s="6" t="s">
        <v>15</v>
      </c>
      <c r="G10" s="5">
        <v>364505</v>
      </c>
    </row>
    <row r="11" spans="2:7" x14ac:dyDescent="0.25">
      <c r="B11" s="6" t="s">
        <v>16</v>
      </c>
      <c r="C11" s="5">
        <v>312556</v>
      </c>
      <c r="F11" s="6" t="s">
        <v>16</v>
      </c>
      <c r="G11" s="5">
        <v>312556</v>
      </c>
    </row>
    <row r="12" spans="2:7" x14ac:dyDescent="0.25">
      <c r="B12" s="6" t="s">
        <v>17</v>
      </c>
      <c r="C12" s="5">
        <v>348994.8</v>
      </c>
      <c r="F12" s="6" t="s">
        <v>17</v>
      </c>
      <c r="G12" s="5">
        <v>348994.8</v>
      </c>
    </row>
    <row r="13" spans="2:7" x14ac:dyDescent="0.25">
      <c r="B13" s="4" t="s">
        <v>14</v>
      </c>
      <c r="C13" s="5">
        <v>1026055.8</v>
      </c>
      <c r="F13" s="4" t="s">
        <v>14</v>
      </c>
      <c r="G13" s="5">
        <v>1026055.8</v>
      </c>
    </row>
    <row r="20" spans="2:4" x14ac:dyDescent="0.25">
      <c r="B20" s="6"/>
      <c r="C20" s="5"/>
      <c r="D20" s="17"/>
    </row>
    <row r="21" spans="2:4" x14ac:dyDescent="0.25">
      <c r="B21" s="6"/>
      <c r="C21" s="5"/>
      <c r="D21" s="17"/>
    </row>
    <row r="22" spans="2:4" x14ac:dyDescent="0.25">
      <c r="B22" s="6"/>
      <c r="C22" s="5"/>
      <c r="D22" s="17"/>
    </row>
    <row r="23" spans="2:4" x14ac:dyDescent="0.25">
      <c r="B23" s="4"/>
      <c r="C23" s="5"/>
      <c r="D23" s="17"/>
    </row>
  </sheetData>
  <pageMargins left="0.7" right="0.7" top="0.75" bottom="0.75" header="0.3" footer="0.3"/>
  <pageSetup paperSize="9" orientation="portrait" r:id="rId3"/>
  <drawing r:id="rId4"/>
  <extLst>
    <ext xmlns:x14="http://schemas.microsoft.com/office/spreadsheetml/2009/9/main" uri="{A8765BA9-456A-4dab-B4F3-ACF838C121DE}">
      <x14:slicerList>
        <x14:slicer r:id="rId5"/>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2"/>
  <sheetViews>
    <sheetView workbookViewId="0">
      <selection activeCell="I9" sqref="I9"/>
    </sheetView>
  </sheetViews>
  <sheetFormatPr defaultRowHeight="15" x14ac:dyDescent="0.25"/>
  <cols>
    <col min="1" max="1" width="9.5703125" bestFit="1" customWidth="1"/>
    <col min="2" max="2" width="12.5703125" bestFit="1" customWidth="1"/>
    <col min="3" max="3" width="12.140625" bestFit="1" customWidth="1"/>
    <col min="4" max="4" width="9.5703125" bestFit="1" customWidth="1"/>
    <col min="5" max="5" width="14.85546875" bestFit="1" customWidth="1"/>
  </cols>
  <sheetData>
    <row r="1" spans="1:5" x14ac:dyDescent="0.25">
      <c r="A1" s="1" t="s">
        <v>0</v>
      </c>
      <c r="B1" s="1" t="s">
        <v>1</v>
      </c>
      <c r="C1" s="2" t="s">
        <v>2</v>
      </c>
      <c r="D1" s="1" t="s">
        <v>3</v>
      </c>
      <c r="E1" s="1" t="s">
        <v>4</v>
      </c>
    </row>
    <row r="2" spans="1:5" x14ac:dyDescent="0.25">
      <c r="A2" s="1" t="s">
        <v>5</v>
      </c>
      <c r="B2" s="1" t="s">
        <v>6</v>
      </c>
      <c r="C2" s="2">
        <v>40909</v>
      </c>
      <c r="D2" s="1">
        <v>10392</v>
      </c>
      <c r="E2" s="1">
        <v>2174</v>
      </c>
    </row>
    <row r="3" spans="1:5" x14ac:dyDescent="0.25">
      <c r="A3" s="1" t="s">
        <v>7</v>
      </c>
      <c r="B3" s="1" t="s">
        <v>32</v>
      </c>
      <c r="C3" s="2">
        <v>40910</v>
      </c>
      <c r="D3" s="1">
        <v>10397</v>
      </c>
      <c r="E3" s="1">
        <v>1347</v>
      </c>
    </row>
    <row r="4" spans="1:5" x14ac:dyDescent="0.25">
      <c r="A4" s="1" t="s">
        <v>7</v>
      </c>
      <c r="B4" s="1" t="s">
        <v>8</v>
      </c>
      <c r="C4" s="2">
        <v>40910</v>
      </c>
      <c r="D4" s="1">
        <v>10771</v>
      </c>
      <c r="E4" s="1">
        <v>2944</v>
      </c>
    </row>
    <row r="5" spans="1:5" x14ac:dyDescent="0.25">
      <c r="A5" s="1" t="s">
        <v>7</v>
      </c>
      <c r="B5" s="1" t="s">
        <v>31</v>
      </c>
      <c r="C5" s="2">
        <v>40911</v>
      </c>
      <c r="D5" s="1">
        <v>10395</v>
      </c>
      <c r="E5" s="1">
        <v>1701</v>
      </c>
    </row>
    <row r="6" spans="1:5" x14ac:dyDescent="0.25">
      <c r="A6" s="1" t="s">
        <v>5</v>
      </c>
      <c r="B6" s="1" t="s">
        <v>9</v>
      </c>
      <c r="C6" s="2">
        <v>40911</v>
      </c>
      <c r="D6" s="1">
        <v>10393</v>
      </c>
      <c r="E6" s="1">
        <v>2572</v>
      </c>
    </row>
    <row r="7" spans="1:5" x14ac:dyDescent="0.25">
      <c r="A7" s="1" t="s">
        <v>5</v>
      </c>
      <c r="B7" s="1" t="s">
        <v>9</v>
      </c>
      <c r="C7" s="2">
        <v>40914</v>
      </c>
      <c r="D7" s="1">
        <v>10396</v>
      </c>
      <c r="E7" s="1">
        <v>2585</v>
      </c>
    </row>
    <row r="8" spans="1:5" x14ac:dyDescent="0.25">
      <c r="A8" s="1" t="s">
        <v>5</v>
      </c>
      <c r="B8" s="1" t="s">
        <v>10</v>
      </c>
      <c r="C8" s="2">
        <v>40916</v>
      </c>
      <c r="D8" s="1">
        <v>10399</v>
      </c>
      <c r="E8" s="1">
        <v>2729</v>
      </c>
    </row>
    <row r="9" spans="1:5" x14ac:dyDescent="0.25">
      <c r="A9" s="1" t="s">
        <v>5</v>
      </c>
      <c r="B9" s="1" t="s">
        <v>6</v>
      </c>
      <c r="C9" s="2">
        <v>40916</v>
      </c>
      <c r="D9" s="1">
        <v>10404</v>
      </c>
      <c r="E9" s="1">
        <v>1228</v>
      </c>
    </row>
    <row r="10" spans="1:5" x14ac:dyDescent="0.25">
      <c r="A10" s="1" t="s">
        <v>5</v>
      </c>
      <c r="B10" s="1" t="s">
        <v>6</v>
      </c>
      <c r="C10" s="2">
        <v>40917</v>
      </c>
      <c r="D10" s="1">
        <v>10398</v>
      </c>
      <c r="E10" s="1">
        <v>1833</v>
      </c>
    </row>
    <row r="11" spans="1:5" x14ac:dyDescent="0.25">
      <c r="A11" s="1" t="s">
        <v>5</v>
      </c>
      <c r="B11" s="1" t="s">
        <v>11</v>
      </c>
      <c r="C11" s="2">
        <v>40917</v>
      </c>
      <c r="D11" s="1">
        <v>10403</v>
      </c>
      <c r="E11" s="1">
        <v>2099</v>
      </c>
    </row>
    <row r="12" spans="1:5" x14ac:dyDescent="0.25">
      <c r="A12" s="1" t="s">
        <v>5</v>
      </c>
      <c r="B12" s="1" t="s">
        <v>10</v>
      </c>
      <c r="C12" s="2">
        <v>40918</v>
      </c>
      <c r="D12" s="1">
        <v>10402</v>
      </c>
      <c r="E12" s="1">
        <v>1383</v>
      </c>
    </row>
    <row r="13" spans="1:5" x14ac:dyDescent="0.25">
      <c r="A13" s="1" t="s">
        <v>5</v>
      </c>
      <c r="B13" s="1" t="s">
        <v>9</v>
      </c>
      <c r="C13" s="2">
        <v>40918</v>
      </c>
      <c r="D13" s="1">
        <v>10401</v>
      </c>
      <c r="E13" s="1">
        <v>2886</v>
      </c>
    </row>
    <row r="14" spans="1:5" x14ac:dyDescent="0.25">
      <c r="A14" s="1" t="s">
        <v>7</v>
      </c>
      <c r="B14" s="1" t="s">
        <v>12</v>
      </c>
      <c r="C14" s="2">
        <v>40921</v>
      </c>
      <c r="D14" s="1">
        <v>10406</v>
      </c>
      <c r="E14" s="1">
        <v>1660</v>
      </c>
    </row>
    <row r="15" spans="1:5" x14ac:dyDescent="0.25">
      <c r="A15" s="1" t="s">
        <v>5</v>
      </c>
      <c r="B15" s="1" t="s">
        <v>10</v>
      </c>
      <c r="C15" s="2">
        <v>40922</v>
      </c>
      <c r="D15" s="1">
        <v>10408</v>
      </c>
      <c r="E15" s="1">
        <v>1205</v>
      </c>
    </row>
    <row r="16" spans="1:5" x14ac:dyDescent="0.25">
      <c r="A16" s="1" t="s">
        <v>5</v>
      </c>
      <c r="B16" s="1" t="s">
        <v>13</v>
      </c>
      <c r="C16" s="2">
        <v>40922</v>
      </c>
      <c r="D16" s="1">
        <v>10409</v>
      </c>
      <c r="E16" s="1">
        <v>1963</v>
      </c>
    </row>
    <row r="17" spans="1:5" x14ac:dyDescent="0.25">
      <c r="A17" s="1" t="s">
        <v>5</v>
      </c>
      <c r="B17" s="1" t="s">
        <v>13</v>
      </c>
      <c r="C17" s="2">
        <v>40923</v>
      </c>
      <c r="D17" s="1">
        <v>10410</v>
      </c>
      <c r="E17" s="1">
        <v>2695</v>
      </c>
    </row>
    <row r="18" spans="1:5" x14ac:dyDescent="0.25">
      <c r="A18" s="1" t="s">
        <v>5</v>
      </c>
      <c r="B18" s="1" t="s">
        <v>6</v>
      </c>
      <c r="C18" s="2">
        <v>40925</v>
      </c>
      <c r="D18" s="1">
        <v>10414</v>
      </c>
      <c r="E18" s="1">
        <v>1353</v>
      </c>
    </row>
    <row r="19" spans="1:5" x14ac:dyDescent="0.25">
      <c r="A19" s="1" t="s">
        <v>7</v>
      </c>
      <c r="B19" s="1" t="s">
        <v>8</v>
      </c>
      <c r="C19" s="2">
        <v>40929</v>
      </c>
      <c r="D19" s="1">
        <v>10411</v>
      </c>
      <c r="E19" s="1">
        <v>1998</v>
      </c>
    </row>
    <row r="20" spans="1:5" x14ac:dyDescent="0.25">
      <c r="A20" s="1" t="s">
        <v>5</v>
      </c>
      <c r="B20" s="1" t="s">
        <v>9</v>
      </c>
      <c r="C20" s="2">
        <v>40930</v>
      </c>
      <c r="D20" s="1">
        <v>10405</v>
      </c>
      <c r="E20" s="1">
        <v>1715</v>
      </c>
    </row>
    <row r="21" spans="1:5" x14ac:dyDescent="0.25">
      <c r="A21" s="1" t="s">
        <v>5</v>
      </c>
      <c r="B21" s="1" t="s">
        <v>11</v>
      </c>
      <c r="C21" s="2">
        <v>40932</v>
      </c>
      <c r="D21" s="1">
        <v>10418</v>
      </c>
      <c r="E21" s="1">
        <v>2910</v>
      </c>
    </row>
    <row r="22" spans="1:5" x14ac:dyDescent="0.25">
      <c r="A22" s="1" t="s">
        <v>5</v>
      </c>
      <c r="B22" s="1" t="s">
        <v>13</v>
      </c>
      <c r="C22" s="2">
        <v>40932</v>
      </c>
      <c r="D22" s="1">
        <v>10415</v>
      </c>
      <c r="E22" s="1">
        <v>1741</v>
      </c>
    </row>
    <row r="23" spans="1:5" x14ac:dyDescent="0.25">
      <c r="A23" s="1" t="s">
        <v>7</v>
      </c>
      <c r="B23" s="1" t="s">
        <v>12</v>
      </c>
      <c r="C23" s="2">
        <v>40935</v>
      </c>
      <c r="D23" s="1">
        <v>10424</v>
      </c>
      <c r="E23" s="1">
        <v>1853</v>
      </c>
    </row>
    <row r="24" spans="1:5" x14ac:dyDescent="0.25">
      <c r="A24" s="1" t="s">
        <v>5</v>
      </c>
      <c r="B24" s="1" t="s">
        <v>10</v>
      </c>
      <c r="C24" s="2">
        <v>40935</v>
      </c>
      <c r="D24" s="1">
        <v>10416</v>
      </c>
      <c r="E24" s="1">
        <v>1141</v>
      </c>
    </row>
    <row r="25" spans="1:5" x14ac:dyDescent="0.25">
      <c r="A25" s="1" t="s">
        <v>5</v>
      </c>
      <c r="B25" s="1" t="s">
        <v>6</v>
      </c>
      <c r="C25" s="2">
        <v>40938</v>
      </c>
      <c r="D25" s="1">
        <v>10407</v>
      </c>
      <c r="E25" s="1">
        <v>1036</v>
      </c>
    </row>
    <row r="26" spans="1:5" x14ac:dyDescent="0.25">
      <c r="A26" s="1" t="s">
        <v>5</v>
      </c>
      <c r="B26" s="1" t="s">
        <v>11</v>
      </c>
      <c r="C26" s="2">
        <v>40938</v>
      </c>
      <c r="D26" s="1">
        <v>10419</v>
      </c>
      <c r="E26" s="1">
        <v>1371</v>
      </c>
    </row>
    <row r="27" spans="1:5" x14ac:dyDescent="0.25">
      <c r="A27" s="1" t="s">
        <v>5</v>
      </c>
      <c r="B27" s="1" t="s">
        <v>6</v>
      </c>
      <c r="C27" s="2">
        <v>40939</v>
      </c>
      <c r="D27" s="1">
        <v>10422</v>
      </c>
      <c r="E27" s="1">
        <v>2425</v>
      </c>
    </row>
    <row r="28" spans="1:5" x14ac:dyDescent="0.25">
      <c r="A28" s="1" t="s">
        <v>7</v>
      </c>
      <c r="B28" s="1" t="s">
        <v>12</v>
      </c>
      <c r="C28" s="2">
        <v>40943</v>
      </c>
      <c r="D28" s="1">
        <v>10428</v>
      </c>
      <c r="E28" s="1">
        <v>2847</v>
      </c>
    </row>
    <row r="29" spans="1:5" x14ac:dyDescent="0.25">
      <c r="A29" s="1" t="s">
        <v>5</v>
      </c>
      <c r="B29" s="1" t="s">
        <v>11</v>
      </c>
      <c r="C29" s="2">
        <v>40945</v>
      </c>
      <c r="D29" s="1">
        <v>10426</v>
      </c>
      <c r="E29" s="1">
        <v>1527</v>
      </c>
    </row>
    <row r="30" spans="1:5" x14ac:dyDescent="0.25">
      <c r="A30" s="1" t="s">
        <v>5</v>
      </c>
      <c r="B30" s="1" t="s">
        <v>10</v>
      </c>
      <c r="C30" s="2">
        <v>40946</v>
      </c>
      <c r="D30" s="1">
        <v>10435</v>
      </c>
      <c r="E30" s="1">
        <v>1283</v>
      </c>
    </row>
    <row r="31" spans="1:5" x14ac:dyDescent="0.25">
      <c r="A31" s="1" t="s">
        <v>5</v>
      </c>
      <c r="B31" s="1" t="s">
        <v>11</v>
      </c>
      <c r="C31" s="2">
        <v>40946</v>
      </c>
      <c r="D31" s="1">
        <v>10431</v>
      </c>
      <c r="E31" s="1">
        <v>1719</v>
      </c>
    </row>
    <row r="32" spans="1:5" x14ac:dyDescent="0.25">
      <c r="A32" s="1" t="s">
        <v>5</v>
      </c>
      <c r="B32" s="1" t="s">
        <v>13</v>
      </c>
      <c r="C32" s="2">
        <v>40946</v>
      </c>
      <c r="D32" s="1">
        <v>10429</v>
      </c>
      <c r="E32" s="1">
        <v>1915</v>
      </c>
    </row>
    <row r="33" spans="1:5" x14ac:dyDescent="0.25">
      <c r="A33" s="1" t="s">
        <v>5</v>
      </c>
      <c r="B33" s="1" t="s">
        <v>13</v>
      </c>
      <c r="C33" s="2">
        <v>40946</v>
      </c>
      <c r="D33" s="1">
        <v>10432</v>
      </c>
      <c r="E33" s="1">
        <v>1466</v>
      </c>
    </row>
    <row r="34" spans="1:5" x14ac:dyDescent="0.25">
      <c r="A34" s="1" t="s">
        <v>7</v>
      </c>
      <c r="B34" s="1" t="s">
        <v>31</v>
      </c>
      <c r="C34" s="2">
        <v>40949</v>
      </c>
      <c r="D34" s="1">
        <v>10439</v>
      </c>
      <c r="E34" s="1">
        <v>2369</v>
      </c>
    </row>
    <row r="35" spans="1:5" x14ac:dyDescent="0.25">
      <c r="A35" s="1" t="s">
        <v>5</v>
      </c>
      <c r="B35" s="1" t="s">
        <v>13</v>
      </c>
      <c r="C35" s="2">
        <v>40950</v>
      </c>
      <c r="D35" s="1">
        <v>10436</v>
      </c>
      <c r="E35" s="1">
        <v>1123</v>
      </c>
    </row>
    <row r="36" spans="1:5" x14ac:dyDescent="0.25">
      <c r="A36" s="1" t="s">
        <v>5</v>
      </c>
      <c r="B36" s="1" t="s">
        <v>10</v>
      </c>
      <c r="C36" s="2">
        <v>40951</v>
      </c>
      <c r="D36" s="1">
        <v>10437</v>
      </c>
      <c r="E36" s="1">
        <v>2873</v>
      </c>
    </row>
    <row r="37" spans="1:5" x14ac:dyDescent="0.25">
      <c r="A37" s="1" t="s">
        <v>7</v>
      </c>
      <c r="B37" s="1" t="s">
        <v>31</v>
      </c>
      <c r="C37" s="2">
        <v>40953</v>
      </c>
      <c r="D37" s="1">
        <v>10425</v>
      </c>
      <c r="E37" s="1">
        <v>2601</v>
      </c>
    </row>
    <row r="38" spans="1:5" x14ac:dyDescent="0.25">
      <c r="A38" s="1" t="s">
        <v>5</v>
      </c>
      <c r="B38" s="1" t="s">
        <v>13</v>
      </c>
      <c r="C38" s="2">
        <v>40957</v>
      </c>
      <c r="D38" s="1">
        <v>10442</v>
      </c>
      <c r="E38" s="1">
        <v>2619</v>
      </c>
    </row>
    <row r="39" spans="1:5" x14ac:dyDescent="0.25">
      <c r="A39" s="1" t="s">
        <v>7</v>
      </c>
      <c r="B39" s="1" t="s">
        <v>31</v>
      </c>
      <c r="C39" s="2">
        <v>40958</v>
      </c>
      <c r="D39" s="1">
        <v>10446</v>
      </c>
      <c r="E39" s="1">
        <v>2199</v>
      </c>
    </row>
    <row r="40" spans="1:5" x14ac:dyDescent="0.25">
      <c r="A40" s="1" t="s">
        <v>5</v>
      </c>
      <c r="B40" s="1" t="s">
        <v>13</v>
      </c>
      <c r="C40" s="2">
        <v>40959</v>
      </c>
      <c r="D40" s="1">
        <v>10445</v>
      </c>
      <c r="E40" s="1">
        <v>2815</v>
      </c>
    </row>
    <row r="41" spans="1:5" x14ac:dyDescent="0.25">
      <c r="A41" s="1" t="s">
        <v>5</v>
      </c>
      <c r="B41" s="1" t="s">
        <v>13</v>
      </c>
      <c r="C41" s="2">
        <v>40960</v>
      </c>
      <c r="D41" s="1">
        <v>10444</v>
      </c>
      <c r="E41" s="1">
        <v>2236</v>
      </c>
    </row>
    <row r="42" spans="1:5" x14ac:dyDescent="0.25">
      <c r="A42" s="1" t="s">
        <v>7</v>
      </c>
      <c r="B42" s="1" t="s">
        <v>31</v>
      </c>
      <c r="C42" s="2">
        <v>40963</v>
      </c>
      <c r="D42" s="1">
        <v>10423</v>
      </c>
      <c r="E42" s="1">
        <v>2287</v>
      </c>
    </row>
    <row r="43" spans="1:5" x14ac:dyDescent="0.25">
      <c r="A43" s="1" t="s">
        <v>5</v>
      </c>
      <c r="B43" s="1" t="s">
        <v>11</v>
      </c>
      <c r="C43" s="2">
        <v>40963</v>
      </c>
      <c r="D43" s="1">
        <v>10448</v>
      </c>
      <c r="E43" s="1">
        <v>1187</v>
      </c>
    </row>
    <row r="44" spans="1:5" x14ac:dyDescent="0.25">
      <c r="A44" s="1" t="s">
        <v>5</v>
      </c>
      <c r="B44" s="1" t="s">
        <v>10</v>
      </c>
      <c r="C44" s="2">
        <v>40965</v>
      </c>
      <c r="D44" s="1">
        <v>10452</v>
      </c>
      <c r="E44" s="1">
        <v>1520</v>
      </c>
    </row>
    <row r="45" spans="1:5" x14ac:dyDescent="0.25">
      <c r="A45" s="1" t="s">
        <v>5</v>
      </c>
      <c r="B45" s="1" t="s">
        <v>9</v>
      </c>
      <c r="C45" s="2">
        <v>40965</v>
      </c>
      <c r="D45" s="1">
        <v>10453</v>
      </c>
      <c r="E45" s="1">
        <v>1287</v>
      </c>
    </row>
    <row r="46" spans="1:5" x14ac:dyDescent="0.25">
      <c r="A46" s="1" t="s">
        <v>5</v>
      </c>
      <c r="B46" s="1" t="s">
        <v>10</v>
      </c>
      <c r="C46" s="2">
        <v>40967</v>
      </c>
      <c r="D46" s="1">
        <v>10456</v>
      </c>
      <c r="E46" s="1">
        <v>2511</v>
      </c>
    </row>
    <row r="47" spans="1:5" x14ac:dyDescent="0.25">
      <c r="A47" s="1" t="s">
        <v>5</v>
      </c>
      <c r="B47" s="1" t="s">
        <v>11</v>
      </c>
      <c r="C47" s="2">
        <v>40967</v>
      </c>
      <c r="D47" s="1">
        <v>10440</v>
      </c>
      <c r="E47" s="1">
        <v>1874</v>
      </c>
    </row>
    <row r="48" spans="1:5" x14ac:dyDescent="0.25">
      <c r="A48" s="1" t="s">
        <v>5</v>
      </c>
      <c r="B48" s="1" t="s">
        <v>10</v>
      </c>
      <c r="C48" s="2">
        <v>40971</v>
      </c>
      <c r="D48" s="1">
        <v>10455</v>
      </c>
      <c r="E48" s="1">
        <v>2019</v>
      </c>
    </row>
    <row r="49" spans="1:5" x14ac:dyDescent="0.25">
      <c r="A49" s="1" t="s">
        <v>5</v>
      </c>
      <c r="B49" s="1" t="s">
        <v>6</v>
      </c>
      <c r="C49" s="2">
        <v>40971</v>
      </c>
      <c r="D49" s="1">
        <v>10457</v>
      </c>
      <c r="E49" s="1">
        <v>2407</v>
      </c>
    </row>
    <row r="50" spans="1:5" x14ac:dyDescent="0.25">
      <c r="A50" s="1" t="s">
        <v>5</v>
      </c>
      <c r="B50" s="1" t="s">
        <v>11</v>
      </c>
      <c r="C50" s="2">
        <v>40971</v>
      </c>
      <c r="D50" s="1">
        <v>10427</v>
      </c>
      <c r="E50" s="1">
        <v>1285</v>
      </c>
    </row>
    <row r="51" spans="1:5" x14ac:dyDescent="0.25">
      <c r="A51" s="1" t="s">
        <v>7</v>
      </c>
      <c r="B51" s="1" t="s">
        <v>12</v>
      </c>
      <c r="C51" s="2">
        <v>40972</v>
      </c>
      <c r="D51" s="1">
        <v>10458</v>
      </c>
      <c r="E51" s="1">
        <v>1174</v>
      </c>
    </row>
    <row r="52" spans="1:5" x14ac:dyDescent="0.25">
      <c r="A52" s="1" t="s">
        <v>5</v>
      </c>
      <c r="B52" s="1" t="s">
        <v>13</v>
      </c>
      <c r="C52" s="2">
        <v>40972</v>
      </c>
      <c r="D52" s="1">
        <v>10433</v>
      </c>
      <c r="E52" s="1">
        <v>2295</v>
      </c>
    </row>
    <row r="53" spans="1:5" x14ac:dyDescent="0.25">
      <c r="A53" s="1" t="s">
        <v>5</v>
      </c>
      <c r="B53" s="1" t="s">
        <v>9</v>
      </c>
      <c r="C53" s="2">
        <v>40973</v>
      </c>
      <c r="D53" s="1">
        <v>10461</v>
      </c>
      <c r="E53" s="1">
        <v>1489</v>
      </c>
    </row>
    <row r="54" spans="1:5" x14ac:dyDescent="0.25">
      <c r="A54" s="1" t="s">
        <v>7</v>
      </c>
      <c r="B54" s="1" t="s">
        <v>32</v>
      </c>
      <c r="C54" s="2">
        <v>40974</v>
      </c>
      <c r="D54" s="1">
        <v>10463</v>
      </c>
      <c r="E54" s="1">
        <v>2419</v>
      </c>
    </row>
    <row r="55" spans="1:5" x14ac:dyDescent="0.25">
      <c r="A55" s="1" t="s">
        <v>5</v>
      </c>
      <c r="B55" s="1" t="s">
        <v>11</v>
      </c>
      <c r="C55" s="2">
        <v>40980</v>
      </c>
      <c r="D55" s="1">
        <v>10451</v>
      </c>
      <c r="E55" s="1">
        <v>1507</v>
      </c>
    </row>
    <row r="56" spans="1:5" x14ac:dyDescent="0.25">
      <c r="A56" s="1" t="s">
        <v>5</v>
      </c>
      <c r="B56" s="1" t="s">
        <v>13</v>
      </c>
      <c r="C56" s="2">
        <v>40980</v>
      </c>
      <c r="D56" s="1">
        <v>10468</v>
      </c>
      <c r="E56" s="1">
        <v>1695</v>
      </c>
    </row>
    <row r="57" spans="1:5" x14ac:dyDescent="0.25">
      <c r="A57" s="1" t="s">
        <v>5</v>
      </c>
      <c r="B57" s="1" t="s">
        <v>6</v>
      </c>
      <c r="C57" s="2">
        <v>40986</v>
      </c>
      <c r="D57" s="1">
        <v>10462</v>
      </c>
      <c r="E57" s="1">
        <v>2032</v>
      </c>
    </row>
    <row r="58" spans="1:5" x14ac:dyDescent="0.25">
      <c r="A58" s="1" t="s">
        <v>5</v>
      </c>
      <c r="B58" s="1" t="s">
        <v>6</v>
      </c>
      <c r="C58" s="2">
        <v>40986</v>
      </c>
      <c r="D58" s="1">
        <v>10471</v>
      </c>
      <c r="E58" s="1">
        <v>2317</v>
      </c>
    </row>
    <row r="59" spans="1:5" x14ac:dyDescent="0.25">
      <c r="A59" s="1" t="s">
        <v>5</v>
      </c>
      <c r="B59" s="1" t="s">
        <v>10</v>
      </c>
      <c r="C59" s="2">
        <v>40987</v>
      </c>
      <c r="D59" s="1">
        <v>10472</v>
      </c>
      <c r="E59" s="1">
        <v>1982</v>
      </c>
    </row>
    <row r="60" spans="1:5" x14ac:dyDescent="0.25">
      <c r="A60" s="1" t="s">
        <v>7</v>
      </c>
      <c r="B60" s="1" t="s">
        <v>32</v>
      </c>
      <c r="C60" s="2">
        <v>40989</v>
      </c>
      <c r="D60" s="1">
        <v>10474</v>
      </c>
      <c r="E60" s="1">
        <v>1448</v>
      </c>
    </row>
    <row r="61" spans="1:5" x14ac:dyDescent="0.25">
      <c r="A61" s="1" t="s">
        <v>5</v>
      </c>
      <c r="B61" s="1" t="s">
        <v>9</v>
      </c>
      <c r="C61" s="2">
        <v>40989</v>
      </c>
      <c r="D61" s="1">
        <v>10473</v>
      </c>
      <c r="E61" s="1">
        <v>1936</v>
      </c>
    </row>
    <row r="62" spans="1:5" x14ac:dyDescent="0.25">
      <c r="A62" s="1" t="s">
        <v>7</v>
      </c>
      <c r="B62" s="1" t="s">
        <v>31</v>
      </c>
      <c r="C62" s="2">
        <v>40992</v>
      </c>
      <c r="D62" s="1">
        <v>10480</v>
      </c>
      <c r="E62" s="1">
        <v>2400</v>
      </c>
    </row>
    <row r="63" spans="1:5" x14ac:dyDescent="0.25">
      <c r="A63" s="1" t="s">
        <v>5</v>
      </c>
      <c r="B63" s="1" t="s">
        <v>10</v>
      </c>
      <c r="C63" s="2">
        <v>40992</v>
      </c>
      <c r="D63" s="1">
        <v>10476</v>
      </c>
      <c r="E63" s="1">
        <v>1280</v>
      </c>
    </row>
    <row r="64" spans="1:5" x14ac:dyDescent="0.25">
      <c r="A64" s="1" t="s">
        <v>7</v>
      </c>
      <c r="B64" s="1" t="s">
        <v>32</v>
      </c>
      <c r="C64" s="2">
        <v>40993</v>
      </c>
      <c r="D64" s="1">
        <v>10477</v>
      </c>
      <c r="E64" s="1">
        <v>2187</v>
      </c>
    </row>
    <row r="65" spans="1:5" x14ac:dyDescent="0.25">
      <c r="A65" s="1" t="s">
        <v>5</v>
      </c>
      <c r="B65" s="1" t="s">
        <v>6</v>
      </c>
      <c r="C65" s="2">
        <v>40994</v>
      </c>
      <c r="D65" s="1">
        <v>10478</v>
      </c>
      <c r="E65" s="1">
        <v>1313</v>
      </c>
    </row>
    <row r="66" spans="1:5" x14ac:dyDescent="0.25">
      <c r="A66" s="1" t="s">
        <v>5</v>
      </c>
      <c r="B66" s="1" t="s">
        <v>6</v>
      </c>
      <c r="C66" s="2">
        <v>40996</v>
      </c>
      <c r="D66" s="1">
        <v>10487</v>
      </c>
      <c r="E66" s="1">
        <v>2731</v>
      </c>
    </row>
    <row r="67" spans="1:5" x14ac:dyDescent="0.25">
      <c r="A67" s="1" t="s">
        <v>5</v>
      </c>
      <c r="B67" s="1" t="s">
        <v>11</v>
      </c>
      <c r="C67" s="2">
        <v>40999</v>
      </c>
      <c r="D67" s="1">
        <v>10485</v>
      </c>
      <c r="E67" s="1">
        <v>1006</v>
      </c>
    </row>
    <row r="68" spans="1:5" x14ac:dyDescent="0.25">
      <c r="A68" s="1" t="s">
        <v>5</v>
      </c>
      <c r="B68" s="1" t="s">
        <v>13</v>
      </c>
      <c r="C68" s="2">
        <v>41000</v>
      </c>
      <c r="D68" s="1">
        <v>10484</v>
      </c>
      <c r="E68" s="1">
        <v>1100</v>
      </c>
    </row>
    <row r="69" spans="1:5" x14ac:dyDescent="0.25">
      <c r="A69" s="1" t="s">
        <v>5</v>
      </c>
      <c r="B69" s="1" t="s">
        <v>10</v>
      </c>
      <c r="C69" s="2">
        <v>41001</v>
      </c>
      <c r="D69" s="1">
        <v>10488</v>
      </c>
      <c r="E69" s="1">
        <v>1685</v>
      </c>
    </row>
    <row r="70" spans="1:5" x14ac:dyDescent="0.25">
      <c r="A70" s="1" t="s">
        <v>5</v>
      </c>
      <c r="B70" s="1" t="s">
        <v>9</v>
      </c>
      <c r="C70" s="2">
        <v>41001</v>
      </c>
      <c r="D70" s="1">
        <v>10486</v>
      </c>
      <c r="E70" s="1">
        <v>1292</v>
      </c>
    </row>
    <row r="71" spans="1:5" x14ac:dyDescent="0.25">
      <c r="A71" s="1" t="s">
        <v>7</v>
      </c>
      <c r="B71" s="1" t="s">
        <v>12</v>
      </c>
      <c r="C71" s="2">
        <v>41002</v>
      </c>
      <c r="D71" s="1">
        <v>10490</v>
      </c>
      <c r="E71" s="1">
        <v>1932</v>
      </c>
    </row>
    <row r="72" spans="1:5" x14ac:dyDescent="0.25">
      <c r="A72" s="1" t="s">
        <v>7</v>
      </c>
      <c r="B72" s="1" t="s">
        <v>8</v>
      </c>
      <c r="C72" s="2">
        <v>41003</v>
      </c>
      <c r="D72" s="1">
        <v>10475</v>
      </c>
      <c r="E72" s="1">
        <v>2279</v>
      </c>
    </row>
    <row r="73" spans="1:5" x14ac:dyDescent="0.25">
      <c r="A73" s="1" t="s">
        <v>7</v>
      </c>
      <c r="B73" s="1" t="s">
        <v>12</v>
      </c>
      <c r="C73" s="2">
        <v>41006</v>
      </c>
      <c r="D73" s="1">
        <v>10496</v>
      </c>
      <c r="E73" s="1">
        <v>2520</v>
      </c>
    </row>
    <row r="74" spans="1:5" x14ac:dyDescent="0.25">
      <c r="A74" s="1" t="s">
        <v>7</v>
      </c>
      <c r="B74" s="1" t="s">
        <v>12</v>
      </c>
      <c r="C74" s="2">
        <v>41006</v>
      </c>
      <c r="D74" s="1">
        <v>10497</v>
      </c>
      <c r="E74" s="1">
        <v>2260</v>
      </c>
    </row>
    <row r="75" spans="1:5" x14ac:dyDescent="0.25">
      <c r="A75" s="1" t="s">
        <v>5</v>
      </c>
      <c r="B75" s="1" t="s">
        <v>10</v>
      </c>
      <c r="C75" s="2">
        <v>41007</v>
      </c>
      <c r="D75" s="1">
        <v>10491</v>
      </c>
      <c r="E75" s="1">
        <v>1299</v>
      </c>
    </row>
    <row r="76" spans="1:5" x14ac:dyDescent="0.25">
      <c r="A76" s="1" t="s">
        <v>7</v>
      </c>
      <c r="B76" s="1" t="s">
        <v>31</v>
      </c>
      <c r="C76" s="2">
        <v>41008</v>
      </c>
      <c r="D76" s="1">
        <v>10489</v>
      </c>
      <c r="E76" s="1">
        <v>1034</v>
      </c>
    </row>
    <row r="77" spans="1:5" x14ac:dyDescent="0.25">
      <c r="A77" s="1" t="s">
        <v>5</v>
      </c>
      <c r="B77" s="1" t="s">
        <v>11</v>
      </c>
      <c r="C77" s="2">
        <v>41008</v>
      </c>
      <c r="D77" s="1">
        <v>10494</v>
      </c>
      <c r="E77" s="1">
        <v>2857</v>
      </c>
    </row>
    <row r="78" spans="1:5" x14ac:dyDescent="0.25">
      <c r="A78" s="1" t="s">
        <v>5</v>
      </c>
      <c r="B78" s="1" t="s">
        <v>9</v>
      </c>
      <c r="C78" s="2">
        <v>41009</v>
      </c>
      <c r="D78" s="1">
        <v>10482</v>
      </c>
      <c r="E78" s="1">
        <v>2955</v>
      </c>
    </row>
    <row r="79" spans="1:5" x14ac:dyDescent="0.25">
      <c r="A79" s="1" t="s">
        <v>5</v>
      </c>
      <c r="B79" s="1" t="s">
        <v>13</v>
      </c>
      <c r="C79" s="2">
        <v>41010</v>
      </c>
      <c r="D79" s="1">
        <v>10495</v>
      </c>
      <c r="E79" s="1">
        <v>1932</v>
      </c>
    </row>
    <row r="80" spans="1:5" x14ac:dyDescent="0.25">
      <c r="A80" s="1" t="s">
        <v>7</v>
      </c>
      <c r="B80" s="1" t="s">
        <v>8</v>
      </c>
      <c r="C80" s="2">
        <v>41015</v>
      </c>
      <c r="D80" s="1">
        <v>10501</v>
      </c>
      <c r="E80" s="1">
        <v>2938</v>
      </c>
    </row>
    <row r="81" spans="1:5" x14ac:dyDescent="0.25">
      <c r="A81" s="1" t="s">
        <v>7</v>
      </c>
      <c r="B81" s="1" t="s">
        <v>31</v>
      </c>
      <c r="C81" s="2">
        <v>41015</v>
      </c>
      <c r="D81" s="1">
        <v>10503</v>
      </c>
      <c r="E81" s="1">
        <v>2423</v>
      </c>
    </row>
    <row r="82" spans="1:5" x14ac:dyDescent="0.25">
      <c r="A82" s="1" t="s">
        <v>7</v>
      </c>
      <c r="B82" s="1" t="s">
        <v>31</v>
      </c>
      <c r="C82" s="2">
        <v>41016</v>
      </c>
      <c r="D82" s="1">
        <v>10500</v>
      </c>
      <c r="E82" s="1">
        <v>1504</v>
      </c>
    </row>
    <row r="83" spans="1:5" x14ac:dyDescent="0.25">
      <c r="A83" s="1" t="s">
        <v>5</v>
      </c>
      <c r="B83" s="1" t="s">
        <v>11</v>
      </c>
      <c r="C83" s="2">
        <v>41017</v>
      </c>
      <c r="D83" s="1">
        <v>10504</v>
      </c>
      <c r="E83" s="1">
        <v>1128</v>
      </c>
    </row>
    <row r="84" spans="1:5" x14ac:dyDescent="0.25">
      <c r="A84" s="1" t="s">
        <v>5</v>
      </c>
      <c r="B84" s="1" t="s">
        <v>11</v>
      </c>
      <c r="C84" s="2">
        <v>41020</v>
      </c>
      <c r="D84" s="1">
        <v>10511</v>
      </c>
      <c r="E84" s="1">
        <v>1807</v>
      </c>
    </row>
    <row r="85" spans="1:5" x14ac:dyDescent="0.25">
      <c r="A85" s="1" t="s">
        <v>5</v>
      </c>
      <c r="B85" s="1" t="s">
        <v>13</v>
      </c>
      <c r="C85" s="2">
        <v>41020</v>
      </c>
      <c r="D85" s="1">
        <v>10505</v>
      </c>
      <c r="E85" s="1">
        <v>1316</v>
      </c>
    </row>
    <row r="86" spans="1:5" x14ac:dyDescent="0.25">
      <c r="A86" s="1" t="s">
        <v>7</v>
      </c>
      <c r="B86" s="1" t="s">
        <v>12</v>
      </c>
      <c r="C86" s="2">
        <v>41021</v>
      </c>
      <c r="D86" s="1">
        <v>10507</v>
      </c>
      <c r="E86" s="1">
        <v>2013</v>
      </c>
    </row>
    <row r="87" spans="1:5" x14ac:dyDescent="0.25">
      <c r="A87" s="1" t="s">
        <v>7</v>
      </c>
      <c r="B87" s="1" t="s">
        <v>12</v>
      </c>
      <c r="C87" s="2">
        <v>41023</v>
      </c>
      <c r="D87" s="1">
        <v>10512</v>
      </c>
      <c r="E87" s="1">
        <v>1018</v>
      </c>
    </row>
    <row r="88" spans="1:5" x14ac:dyDescent="0.25">
      <c r="A88" s="1" t="s">
        <v>7</v>
      </c>
      <c r="B88" s="1" t="s">
        <v>12</v>
      </c>
      <c r="C88" s="2">
        <v>41024</v>
      </c>
      <c r="D88" s="1">
        <v>10483</v>
      </c>
      <c r="E88" s="1">
        <v>2095</v>
      </c>
    </row>
    <row r="89" spans="1:5" x14ac:dyDescent="0.25">
      <c r="A89" s="1" t="s">
        <v>7</v>
      </c>
      <c r="B89" s="1" t="s">
        <v>31</v>
      </c>
      <c r="C89" s="2">
        <v>41027</v>
      </c>
      <c r="D89" s="1">
        <v>10510</v>
      </c>
      <c r="E89" s="1">
        <v>2007</v>
      </c>
    </row>
    <row r="90" spans="1:5" x14ac:dyDescent="0.25">
      <c r="A90" s="1" t="s">
        <v>7</v>
      </c>
      <c r="B90" s="1" t="s">
        <v>12</v>
      </c>
      <c r="C90" s="2">
        <v>41027</v>
      </c>
      <c r="D90" s="1">
        <v>10513</v>
      </c>
      <c r="E90" s="1">
        <v>1802</v>
      </c>
    </row>
    <row r="91" spans="1:5" x14ac:dyDescent="0.25">
      <c r="A91" s="1" t="s">
        <v>5</v>
      </c>
      <c r="B91" s="1" t="s">
        <v>6</v>
      </c>
      <c r="C91" s="2">
        <v>41028</v>
      </c>
      <c r="D91" s="1">
        <v>10502</v>
      </c>
      <c r="E91" s="1">
        <v>2504</v>
      </c>
    </row>
    <row r="92" spans="1:5" x14ac:dyDescent="0.25">
      <c r="A92" s="1" t="s">
        <v>5</v>
      </c>
      <c r="B92" s="1" t="s">
        <v>11</v>
      </c>
      <c r="C92" s="2">
        <v>41028</v>
      </c>
      <c r="D92" s="1">
        <v>10509</v>
      </c>
      <c r="E92" s="1">
        <v>2114</v>
      </c>
    </row>
    <row r="93" spans="1:5" x14ac:dyDescent="0.25">
      <c r="A93" s="1" t="s">
        <v>7</v>
      </c>
      <c r="B93" s="1" t="s">
        <v>31</v>
      </c>
      <c r="C93" s="2">
        <v>41030</v>
      </c>
      <c r="D93" s="1">
        <v>10519</v>
      </c>
      <c r="E93" s="1">
        <v>1746</v>
      </c>
    </row>
    <row r="94" spans="1:5" x14ac:dyDescent="0.25">
      <c r="A94" s="1" t="s">
        <v>7</v>
      </c>
      <c r="B94" s="1" t="s">
        <v>12</v>
      </c>
      <c r="C94" s="2">
        <v>41030</v>
      </c>
      <c r="D94" s="1">
        <v>10520</v>
      </c>
      <c r="E94" s="1">
        <v>2345</v>
      </c>
    </row>
    <row r="95" spans="1:5" x14ac:dyDescent="0.25">
      <c r="A95" s="1" t="s">
        <v>5</v>
      </c>
      <c r="B95" s="1" t="s">
        <v>6</v>
      </c>
      <c r="C95" s="2">
        <v>41030</v>
      </c>
      <c r="D95" s="1">
        <v>10516</v>
      </c>
      <c r="E95" s="1">
        <v>1300</v>
      </c>
    </row>
    <row r="96" spans="1:5" x14ac:dyDescent="0.25">
      <c r="A96" s="1" t="s">
        <v>7</v>
      </c>
      <c r="B96" s="1" t="s">
        <v>8</v>
      </c>
      <c r="C96" s="2">
        <v>41031</v>
      </c>
      <c r="D96" s="1">
        <v>10506</v>
      </c>
      <c r="E96" s="1">
        <v>2838</v>
      </c>
    </row>
    <row r="97" spans="1:5" x14ac:dyDescent="0.25">
      <c r="A97" s="1" t="s">
        <v>5</v>
      </c>
      <c r="B97" s="1" t="s">
        <v>10</v>
      </c>
      <c r="C97" s="2">
        <v>41031</v>
      </c>
      <c r="D97" s="1">
        <v>10521</v>
      </c>
      <c r="E97" s="1">
        <v>1084</v>
      </c>
    </row>
    <row r="98" spans="1:5" x14ac:dyDescent="0.25">
      <c r="A98" s="1" t="s">
        <v>5</v>
      </c>
      <c r="B98" s="1" t="s">
        <v>11</v>
      </c>
      <c r="C98" s="2">
        <v>41035</v>
      </c>
      <c r="D98" s="1">
        <v>10522</v>
      </c>
      <c r="E98" s="1">
        <v>1286</v>
      </c>
    </row>
    <row r="99" spans="1:5" x14ac:dyDescent="0.25">
      <c r="A99" s="1" t="s">
        <v>7</v>
      </c>
      <c r="B99" s="1" t="s">
        <v>12</v>
      </c>
      <c r="C99" s="2">
        <v>41036</v>
      </c>
      <c r="D99" s="1">
        <v>10527</v>
      </c>
      <c r="E99" s="1">
        <v>1767</v>
      </c>
    </row>
    <row r="100" spans="1:5" x14ac:dyDescent="0.25">
      <c r="A100" s="1" t="s">
        <v>5</v>
      </c>
      <c r="B100" s="1" t="s">
        <v>9</v>
      </c>
      <c r="C100" s="2">
        <v>41036</v>
      </c>
      <c r="D100" s="1">
        <v>10524</v>
      </c>
      <c r="E100" s="1">
        <v>2462</v>
      </c>
    </row>
    <row r="101" spans="1:5" x14ac:dyDescent="0.25">
      <c r="A101" s="1" t="s">
        <v>7</v>
      </c>
      <c r="B101" s="1" t="s">
        <v>31</v>
      </c>
      <c r="C101" s="2">
        <v>41038</v>
      </c>
      <c r="D101" s="1">
        <v>10528</v>
      </c>
      <c r="E101" s="1">
        <v>2395</v>
      </c>
    </row>
    <row r="102" spans="1:5" x14ac:dyDescent="0.25">
      <c r="A102" s="1" t="s">
        <v>7</v>
      </c>
      <c r="B102" s="1" t="s">
        <v>32</v>
      </c>
      <c r="C102" s="2">
        <v>41038</v>
      </c>
      <c r="D102" s="1">
        <v>10529</v>
      </c>
      <c r="E102" s="1">
        <v>2670</v>
      </c>
    </row>
    <row r="103" spans="1:5" x14ac:dyDescent="0.25">
      <c r="A103" s="1" t="s">
        <v>7</v>
      </c>
      <c r="B103" s="1" t="s">
        <v>12</v>
      </c>
      <c r="C103" s="2">
        <v>41041</v>
      </c>
      <c r="D103" s="1">
        <v>10532</v>
      </c>
      <c r="E103" s="1">
        <v>2772</v>
      </c>
    </row>
    <row r="104" spans="1:5" x14ac:dyDescent="0.25">
      <c r="A104" s="1" t="s">
        <v>5</v>
      </c>
      <c r="B104" s="1" t="s">
        <v>13</v>
      </c>
      <c r="C104" s="2">
        <v>41041</v>
      </c>
      <c r="D104" s="1">
        <v>10530</v>
      </c>
      <c r="E104" s="1">
        <v>1063</v>
      </c>
    </row>
    <row r="105" spans="1:5" x14ac:dyDescent="0.25">
      <c r="A105" s="1" t="s">
        <v>5</v>
      </c>
      <c r="B105" s="1" t="s">
        <v>11</v>
      </c>
      <c r="C105" s="2">
        <v>41044</v>
      </c>
      <c r="D105" s="1">
        <v>10526</v>
      </c>
      <c r="E105" s="1">
        <v>1083</v>
      </c>
    </row>
    <row r="106" spans="1:5" x14ac:dyDescent="0.25">
      <c r="A106" s="1" t="s">
        <v>7</v>
      </c>
      <c r="B106" s="1" t="s">
        <v>8</v>
      </c>
      <c r="C106" s="2">
        <v>41045</v>
      </c>
      <c r="D106" s="1">
        <v>10538</v>
      </c>
      <c r="E106" s="1">
        <v>1087</v>
      </c>
    </row>
    <row r="107" spans="1:5" x14ac:dyDescent="0.25">
      <c r="A107" s="1" t="s">
        <v>5</v>
      </c>
      <c r="B107" s="1" t="s">
        <v>13</v>
      </c>
      <c r="C107" s="2">
        <v>41045</v>
      </c>
      <c r="D107" s="1">
        <v>10514</v>
      </c>
      <c r="E107" s="1">
        <v>1845</v>
      </c>
    </row>
    <row r="108" spans="1:5" x14ac:dyDescent="0.25">
      <c r="A108" s="1" t="s">
        <v>7</v>
      </c>
      <c r="B108" s="1" t="s">
        <v>12</v>
      </c>
      <c r="C108" s="2">
        <v>41048</v>
      </c>
      <c r="D108" s="1">
        <v>10531</v>
      </c>
      <c r="E108" s="1">
        <v>2156</v>
      </c>
    </row>
    <row r="109" spans="1:5" x14ac:dyDescent="0.25">
      <c r="A109" s="1" t="s">
        <v>5</v>
      </c>
      <c r="B109" s="1" t="s">
        <v>9</v>
      </c>
      <c r="C109" s="2">
        <v>41048</v>
      </c>
      <c r="D109" s="1">
        <v>10537</v>
      </c>
      <c r="E109" s="1">
        <v>2239</v>
      </c>
    </row>
    <row r="110" spans="1:5" x14ac:dyDescent="0.25">
      <c r="A110" s="1" t="s">
        <v>5</v>
      </c>
      <c r="B110" s="1" t="s">
        <v>11</v>
      </c>
      <c r="C110" s="2">
        <v>41050</v>
      </c>
      <c r="D110" s="1">
        <v>10535</v>
      </c>
      <c r="E110" s="1">
        <v>2941</v>
      </c>
    </row>
    <row r="111" spans="1:5" x14ac:dyDescent="0.25">
      <c r="A111" s="1" t="s">
        <v>5</v>
      </c>
      <c r="B111" s="1" t="s">
        <v>10</v>
      </c>
      <c r="C111" s="2">
        <v>41051</v>
      </c>
      <c r="D111" s="1">
        <v>10533</v>
      </c>
      <c r="E111" s="1">
        <v>1580</v>
      </c>
    </row>
    <row r="112" spans="1:5" x14ac:dyDescent="0.25">
      <c r="A112" s="1" t="s">
        <v>7</v>
      </c>
      <c r="B112" s="1" t="s">
        <v>31</v>
      </c>
      <c r="C112" s="2">
        <v>41052</v>
      </c>
      <c r="D112" s="1">
        <v>10539</v>
      </c>
      <c r="E112" s="1">
        <v>2095</v>
      </c>
    </row>
    <row r="113" spans="1:5" x14ac:dyDescent="0.25">
      <c r="A113" s="1" t="s">
        <v>5</v>
      </c>
      <c r="B113" s="1" t="s">
        <v>10</v>
      </c>
      <c r="C113" s="2">
        <v>41052</v>
      </c>
      <c r="D113" s="1">
        <v>10543</v>
      </c>
      <c r="E113" s="1">
        <v>2004</v>
      </c>
    </row>
    <row r="114" spans="1:5" x14ac:dyDescent="0.25">
      <c r="A114" s="1" t="s">
        <v>5</v>
      </c>
      <c r="B114" s="1" t="s">
        <v>6</v>
      </c>
      <c r="C114" s="2">
        <v>41052</v>
      </c>
      <c r="D114" s="1">
        <v>10515</v>
      </c>
      <c r="E114" s="1">
        <v>2475</v>
      </c>
    </row>
    <row r="115" spans="1:5" x14ac:dyDescent="0.25">
      <c r="A115" s="1" t="s">
        <v>5</v>
      </c>
      <c r="B115" s="1" t="s">
        <v>9</v>
      </c>
      <c r="C115" s="2">
        <v>41052</v>
      </c>
      <c r="D115" s="1">
        <v>10525</v>
      </c>
      <c r="E115" s="1">
        <v>1165</v>
      </c>
    </row>
    <row r="116" spans="1:5" x14ac:dyDescent="0.25">
      <c r="A116" s="1" t="s">
        <v>5</v>
      </c>
      <c r="B116" s="1" t="s">
        <v>6</v>
      </c>
      <c r="C116" s="2">
        <v>41058</v>
      </c>
      <c r="D116" s="1">
        <v>10541</v>
      </c>
      <c r="E116" s="1">
        <v>1413</v>
      </c>
    </row>
    <row r="117" spans="1:5" x14ac:dyDescent="0.25">
      <c r="A117" s="1" t="s">
        <v>7</v>
      </c>
      <c r="B117" s="1" t="s">
        <v>12</v>
      </c>
      <c r="C117" s="2">
        <v>41059</v>
      </c>
      <c r="D117" s="1">
        <v>10523</v>
      </c>
      <c r="E117" s="1">
        <v>2310</v>
      </c>
    </row>
    <row r="118" spans="1:5" x14ac:dyDescent="0.25">
      <c r="A118" s="1" t="s">
        <v>7</v>
      </c>
      <c r="B118" s="1" t="s">
        <v>32</v>
      </c>
      <c r="C118" s="2">
        <v>41059</v>
      </c>
      <c r="D118" s="1">
        <v>10549</v>
      </c>
      <c r="E118" s="1">
        <v>2022</v>
      </c>
    </row>
    <row r="119" spans="1:5" x14ac:dyDescent="0.25">
      <c r="A119" s="1" t="s">
        <v>5</v>
      </c>
      <c r="B119" s="1" t="s">
        <v>13</v>
      </c>
      <c r="C119" s="2">
        <v>41062</v>
      </c>
      <c r="D119" s="1">
        <v>10547</v>
      </c>
      <c r="E119" s="1">
        <v>1977</v>
      </c>
    </row>
    <row r="120" spans="1:5" x14ac:dyDescent="0.25">
      <c r="A120" s="1" t="s">
        <v>5</v>
      </c>
      <c r="B120" s="1" t="s">
        <v>6</v>
      </c>
      <c r="C120" s="2">
        <v>41063</v>
      </c>
      <c r="D120" s="1">
        <v>10553</v>
      </c>
      <c r="E120" s="1">
        <v>2337</v>
      </c>
    </row>
    <row r="121" spans="1:5" x14ac:dyDescent="0.25">
      <c r="A121" s="1" t="s">
        <v>7</v>
      </c>
      <c r="B121" s="1" t="s">
        <v>31</v>
      </c>
      <c r="C121" s="2">
        <v>41064</v>
      </c>
      <c r="D121" s="1">
        <v>10555</v>
      </c>
      <c r="E121" s="1">
        <v>1036</v>
      </c>
    </row>
    <row r="122" spans="1:5" x14ac:dyDescent="0.25">
      <c r="A122" s="1" t="s">
        <v>5</v>
      </c>
      <c r="B122" s="1" t="s">
        <v>6</v>
      </c>
      <c r="C122" s="2">
        <v>41065</v>
      </c>
      <c r="D122" s="1">
        <v>10552</v>
      </c>
      <c r="E122" s="1">
        <v>1415</v>
      </c>
    </row>
    <row r="123" spans="1:5" x14ac:dyDescent="0.25">
      <c r="A123" s="1" t="s">
        <v>5</v>
      </c>
      <c r="B123" s="1" t="s">
        <v>11</v>
      </c>
      <c r="C123" s="2">
        <v>41065</v>
      </c>
      <c r="D123" s="1">
        <v>10554</v>
      </c>
      <c r="E123" s="1">
        <v>1232</v>
      </c>
    </row>
    <row r="124" spans="1:5" x14ac:dyDescent="0.25">
      <c r="A124" s="1" t="s">
        <v>7</v>
      </c>
      <c r="B124" s="1" t="s">
        <v>12</v>
      </c>
      <c r="C124" s="2">
        <v>41066</v>
      </c>
      <c r="D124" s="1">
        <v>10550</v>
      </c>
      <c r="E124" s="1">
        <v>1789</v>
      </c>
    </row>
    <row r="125" spans="1:5" x14ac:dyDescent="0.25">
      <c r="A125" s="1" t="s">
        <v>7</v>
      </c>
      <c r="B125" s="1" t="s">
        <v>8</v>
      </c>
      <c r="C125" s="2">
        <v>41066</v>
      </c>
      <c r="D125" s="1">
        <v>10557</v>
      </c>
      <c r="E125" s="1">
        <v>2609</v>
      </c>
    </row>
    <row r="126" spans="1:5" x14ac:dyDescent="0.25">
      <c r="A126" s="1" t="s">
        <v>5</v>
      </c>
      <c r="B126" s="1" t="s">
        <v>13</v>
      </c>
      <c r="C126" s="2">
        <v>41066</v>
      </c>
      <c r="D126" s="1">
        <v>10536</v>
      </c>
      <c r="E126" s="1">
        <v>2522</v>
      </c>
    </row>
    <row r="127" spans="1:5" x14ac:dyDescent="0.25">
      <c r="A127" s="1" t="s">
        <v>5</v>
      </c>
      <c r="B127" s="1" t="s">
        <v>10</v>
      </c>
      <c r="C127" s="2">
        <v>41069</v>
      </c>
      <c r="D127" s="1">
        <v>10560</v>
      </c>
      <c r="E127" s="1">
        <v>1447</v>
      </c>
    </row>
    <row r="128" spans="1:5" x14ac:dyDescent="0.25">
      <c r="A128" s="1" t="s">
        <v>5</v>
      </c>
      <c r="B128" s="1" t="s">
        <v>6</v>
      </c>
      <c r="C128" s="2">
        <v>41069</v>
      </c>
      <c r="D128" s="1">
        <v>10561</v>
      </c>
      <c r="E128" s="1">
        <v>1632</v>
      </c>
    </row>
    <row r="129" spans="1:5" x14ac:dyDescent="0.25">
      <c r="A129" s="1" t="s">
        <v>5</v>
      </c>
      <c r="B129" s="1" t="s">
        <v>9</v>
      </c>
      <c r="C129" s="2">
        <v>41070</v>
      </c>
      <c r="D129" s="1">
        <v>10558</v>
      </c>
      <c r="E129" s="1">
        <v>1136</v>
      </c>
    </row>
    <row r="130" spans="1:5" x14ac:dyDescent="0.25">
      <c r="A130" s="1" t="s">
        <v>5</v>
      </c>
      <c r="B130" s="1" t="s">
        <v>9</v>
      </c>
      <c r="C130" s="2">
        <v>41072</v>
      </c>
      <c r="D130" s="1">
        <v>10562</v>
      </c>
      <c r="E130" s="1">
        <v>1021</v>
      </c>
    </row>
    <row r="131" spans="1:5" x14ac:dyDescent="0.25">
      <c r="A131" s="1" t="s">
        <v>7</v>
      </c>
      <c r="B131" s="1" t="s">
        <v>31</v>
      </c>
      <c r="C131" s="2">
        <v>41073</v>
      </c>
      <c r="D131" s="1">
        <v>10559</v>
      </c>
      <c r="E131" s="1">
        <v>1272</v>
      </c>
    </row>
    <row r="132" spans="1:5" x14ac:dyDescent="0.25">
      <c r="A132" s="1" t="s">
        <v>5</v>
      </c>
      <c r="B132" s="1" t="s">
        <v>6</v>
      </c>
      <c r="C132" s="2">
        <v>41073</v>
      </c>
      <c r="D132" s="1">
        <v>10556</v>
      </c>
      <c r="E132" s="1">
        <v>2252</v>
      </c>
    </row>
    <row r="133" spans="1:5" x14ac:dyDescent="0.25">
      <c r="A133" s="1" t="s">
        <v>5</v>
      </c>
      <c r="B133" s="1" t="s">
        <v>11</v>
      </c>
      <c r="C133" s="2">
        <v>41076</v>
      </c>
      <c r="D133" s="1">
        <v>10564</v>
      </c>
      <c r="E133" s="1">
        <v>2268</v>
      </c>
    </row>
    <row r="134" spans="1:5" x14ac:dyDescent="0.25">
      <c r="A134" s="1" t="s">
        <v>5</v>
      </c>
      <c r="B134" s="1" t="s">
        <v>9</v>
      </c>
      <c r="C134" s="2">
        <v>41077</v>
      </c>
      <c r="D134" s="1">
        <v>10567</v>
      </c>
      <c r="E134" s="1">
        <v>2788</v>
      </c>
    </row>
    <row r="135" spans="1:5" x14ac:dyDescent="0.25">
      <c r="A135" s="1" t="s">
        <v>7</v>
      </c>
      <c r="B135" s="1" t="s">
        <v>8</v>
      </c>
      <c r="C135" s="2">
        <v>41078</v>
      </c>
      <c r="D135" s="1">
        <v>10566</v>
      </c>
      <c r="E135" s="1">
        <v>1434</v>
      </c>
    </row>
    <row r="136" spans="1:5" x14ac:dyDescent="0.25">
      <c r="A136" s="1" t="s">
        <v>7</v>
      </c>
      <c r="B136" s="1" t="s">
        <v>12</v>
      </c>
      <c r="C136" s="2">
        <v>41080</v>
      </c>
      <c r="D136" s="1">
        <v>10573</v>
      </c>
      <c r="E136" s="1">
        <v>2982</v>
      </c>
    </row>
    <row r="137" spans="1:5" x14ac:dyDescent="0.25">
      <c r="A137" s="1" t="s">
        <v>5</v>
      </c>
      <c r="B137" s="1" t="s">
        <v>10</v>
      </c>
      <c r="C137" s="2">
        <v>41086</v>
      </c>
      <c r="D137" s="1">
        <v>10545</v>
      </c>
      <c r="E137" s="1">
        <v>2458</v>
      </c>
    </row>
    <row r="138" spans="1:5" x14ac:dyDescent="0.25">
      <c r="A138" s="1" t="s">
        <v>7</v>
      </c>
      <c r="B138" s="1" t="s">
        <v>32</v>
      </c>
      <c r="C138" s="2">
        <v>41090</v>
      </c>
      <c r="D138" s="1">
        <v>10575</v>
      </c>
      <c r="E138" s="1">
        <v>2625</v>
      </c>
    </row>
    <row r="139" spans="1:5" x14ac:dyDescent="0.25">
      <c r="A139" s="1" t="s">
        <v>7</v>
      </c>
      <c r="B139" s="1" t="s">
        <v>8</v>
      </c>
      <c r="C139" s="2">
        <v>41090</v>
      </c>
      <c r="D139" s="1">
        <v>10577</v>
      </c>
      <c r="E139" s="1">
        <v>2235</v>
      </c>
    </row>
    <row r="140" spans="1:5" x14ac:dyDescent="0.25">
      <c r="A140" s="1" t="s">
        <v>5</v>
      </c>
      <c r="B140" s="1" t="s">
        <v>11</v>
      </c>
      <c r="C140" s="2">
        <v>41090</v>
      </c>
      <c r="D140" s="1">
        <v>10574</v>
      </c>
      <c r="E140" s="1">
        <v>1001</v>
      </c>
    </row>
    <row r="141" spans="1:5" x14ac:dyDescent="0.25">
      <c r="A141" s="1" t="s">
        <v>5</v>
      </c>
      <c r="B141" s="1" t="s">
        <v>13</v>
      </c>
      <c r="C141" s="2">
        <v>41090</v>
      </c>
      <c r="D141" s="1">
        <v>10576</v>
      </c>
      <c r="E141" s="1">
        <v>1652</v>
      </c>
    </row>
    <row r="142" spans="1:5" x14ac:dyDescent="0.25">
      <c r="A142" s="1" t="s">
        <v>5</v>
      </c>
      <c r="B142" s="1" t="s">
        <v>13</v>
      </c>
      <c r="C142" s="2">
        <v>41092</v>
      </c>
      <c r="D142" s="1">
        <v>10581</v>
      </c>
      <c r="E142" s="1">
        <v>2736</v>
      </c>
    </row>
    <row r="143" spans="1:5" x14ac:dyDescent="0.25">
      <c r="A143" s="1" t="s">
        <v>5</v>
      </c>
      <c r="B143" s="1" t="s">
        <v>10</v>
      </c>
      <c r="C143" s="2">
        <v>41094</v>
      </c>
      <c r="D143" s="1">
        <v>10571</v>
      </c>
      <c r="E143" s="1">
        <v>1840</v>
      </c>
    </row>
    <row r="144" spans="1:5" x14ac:dyDescent="0.25">
      <c r="A144" s="1" t="s">
        <v>5</v>
      </c>
      <c r="B144" s="1" t="s">
        <v>6</v>
      </c>
      <c r="C144" s="2">
        <v>41094</v>
      </c>
      <c r="D144" s="1">
        <v>10583</v>
      </c>
      <c r="E144" s="1">
        <v>2027</v>
      </c>
    </row>
    <row r="145" spans="1:5" x14ac:dyDescent="0.25">
      <c r="A145" s="1" t="s">
        <v>5</v>
      </c>
      <c r="B145" s="1" t="s">
        <v>11</v>
      </c>
      <c r="C145" s="2">
        <v>41094</v>
      </c>
      <c r="D145" s="1">
        <v>10584</v>
      </c>
      <c r="E145" s="1">
        <v>2675</v>
      </c>
    </row>
    <row r="146" spans="1:5" x14ac:dyDescent="0.25">
      <c r="A146" s="1" t="s">
        <v>5</v>
      </c>
      <c r="B146" s="1" t="s">
        <v>9</v>
      </c>
      <c r="C146" s="2">
        <v>41094</v>
      </c>
      <c r="D146" s="1">
        <v>10579</v>
      </c>
      <c r="E146" s="1">
        <v>2132</v>
      </c>
    </row>
    <row r="147" spans="1:5" x14ac:dyDescent="0.25">
      <c r="A147" s="1" t="s">
        <v>7</v>
      </c>
      <c r="B147" s="1" t="s">
        <v>8</v>
      </c>
      <c r="C147" s="2">
        <v>41099</v>
      </c>
      <c r="D147" s="1">
        <v>10586</v>
      </c>
      <c r="E147" s="1">
        <v>1155</v>
      </c>
    </row>
    <row r="148" spans="1:5" x14ac:dyDescent="0.25">
      <c r="A148" s="1" t="s">
        <v>5</v>
      </c>
      <c r="B148" s="1" t="s">
        <v>13</v>
      </c>
      <c r="C148" s="2">
        <v>41099</v>
      </c>
      <c r="D148" s="1">
        <v>10568</v>
      </c>
      <c r="E148" s="1">
        <v>2792</v>
      </c>
    </row>
    <row r="149" spans="1:5" x14ac:dyDescent="0.25">
      <c r="A149" s="1" t="s">
        <v>7</v>
      </c>
      <c r="B149" s="1" t="s">
        <v>12</v>
      </c>
      <c r="C149" s="2">
        <v>41100</v>
      </c>
      <c r="D149" s="1">
        <v>10585</v>
      </c>
      <c r="E149" s="1">
        <v>1047</v>
      </c>
    </row>
    <row r="150" spans="1:5" x14ac:dyDescent="0.25">
      <c r="A150" s="1" t="s">
        <v>5</v>
      </c>
      <c r="B150" s="1" t="s">
        <v>6</v>
      </c>
      <c r="C150" s="2">
        <v>41100</v>
      </c>
      <c r="D150" s="1">
        <v>10588</v>
      </c>
      <c r="E150" s="1">
        <v>2945</v>
      </c>
    </row>
    <row r="151" spans="1:5" x14ac:dyDescent="0.25">
      <c r="A151" s="1" t="s">
        <v>7</v>
      </c>
      <c r="B151" s="1" t="s">
        <v>32</v>
      </c>
      <c r="C151" s="2">
        <v>41101</v>
      </c>
      <c r="D151" s="1">
        <v>10569</v>
      </c>
      <c r="E151" s="1">
        <v>1863</v>
      </c>
    </row>
    <row r="152" spans="1:5" x14ac:dyDescent="0.25">
      <c r="A152" s="1" t="s">
        <v>5</v>
      </c>
      <c r="B152" s="1" t="s">
        <v>10</v>
      </c>
      <c r="C152" s="2">
        <v>41104</v>
      </c>
      <c r="D152" s="1">
        <v>10589</v>
      </c>
      <c r="E152" s="1">
        <v>2227</v>
      </c>
    </row>
    <row r="153" spans="1:5" x14ac:dyDescent="0.25">
      <c r="A153" s="1" t="s">
        <v>5</v>
      </c>
      <c r="B153" s="1" t="s">
        <v>6</v>
      </c>
      <c r="C153" s="2">
        <v>41104</v>
      </c>
      <c r="D153" s="1">
        <v>10595</v>
      </c>
      <c r="E153" s="1">
        <v>2137</v>
      </c>
    </row>
    <row r="154" spans="1:5" x14ac:dyDescent="0.25">
      <c r="A154" s="1" t="s">
        <v>5</v>
      </c>
      <c r="B154" s="1" t="s">
        <v>11</v>
      </c>
      <c r="C154" s="2">
        <v>41104</v>
      </c>
      <c r="D154" s="1">
        <v>10590</v>
      </c>
      <c r="E154" s="1">
        <v>1196</v>
      </c>
    </row>
    <row r="155" spans="1:5" x14ac:dyDescent="0.25">
      <c r="A155" s="1" t="s">
        <v>5</v>
      </c>
      <c r="B155" s="1" t="s">
        <v>9</v>
      </c>
      <c r="C155" s="2">
        <v>41106</v>
      </c>
      <c r="D155" s="1">
        <v>10591</v>
      </c>
      <c r="E155" s="1">
        <v>2110</v>
      </c>
    </row>
    <row r="156" spans="1:5" x14ac:dyDescent="0.25">
      <c r="A156" s="1" t="s">
        <v>7</v>
      </c>
      <c r="B156" s="1" t="s">
        <v>12</v>
      </c>
      <c r="C156" s="2">
        <v>41108</v>
      </c>
      <c r="D156" s="1">
        <v>10597</v>
      </c>
      <c r="E156" s="1">
        <v>2227</v>
      </c>
    </row>
    <row r="157" spans="1:5" x14ac:dyDescent="0.25">
      <c r="A157" s="1" t="s">
        <v>5</v>
      </c>
      <c r="B157" s="1" t="s">
        <v>9</v>
      </c>
      <c r="C157" s="2">
        <v>41108</v>
      </c>
      <c r="D157" s="1">
        <v>10598</v>
      </c>
      <c r="E157" s="1">
        <v>1516</v>
      </c>
    </row>
    <row r="158" spans="1:5" x14ac:dyDescent="0.25">
      <c r="A158" s="1" t="s">
        <v>7</v>
      </c>
      <c r="B158" s="1" t="s">
        <v>31</v>
      </c>
      <c r="C158" s="2">
        <v>41111</v>
      </c>
      <c r="D158" s="1">
        <v>10599</v>
      </c>
      <c r="E158" s="1">
        <v>2046</v>
      </c>
    </row>
    <row r="159" spans="1:5" x14ac:dyDescent="0.25">
      <c r="A159" s="1" t="s">
        <v>7</v>
      </c>
      <c r="B159" s="1" t="s">
        <v>12</v>
      </c>
      <c r="C159" s="2">
        <v>41112</v>
      </c>
      <c r="D159" s="1">
        <v>10601</v>
      </c>
      <c r="E159" s="1">
        <v>1567</v>
      </c>
    </row>
    <row r="160" spans="1:5" x14ac:dyDescent="0.25">
      <c r="A160" s="1" t="s">
        <v>7</v>
      </c>
      <c r="B160" s="1" t="s">
        <v>32</v>
      </c>
      <c r="C160" s="2">
        <v>41115</v>
      </c>
      <c r="D160" s="1">
        <v>10607</v>
      </c>
      <c r="E160" s="1">
        <v>2530</v>
      </c>
    </row>
    <row r="161" spans="1:5" x14ac:dyDescent="0.25">
      <c r="A161" s="1" t="s">
        <v>5</v>
      </c>
      <c r="B161" s="1" t="s">
        <v>11</v>
      </c>
      <c r="C161" s="2">
        <v>41115</v>
      </c>
      <c r="D161" s="1">
        <v>10578</v>
      </c>
      <c r="E161" s="1">
        <v>1180</v>
      </c>
    </row>
    <row r="162" spans="1:5" x14ac:dyDescent="0.25">
      <c r="A162" s="1" t="s">
        <v>7</v>
      </c>
      <c r="B162" s="1" t="s">
        <v>12</v>
      </c>
      <c r="C162" s="2">
        <v>41120</v>
      </c>
      <c r="D162" s="1">
        <v>10609</v>
      </c>
      <c r="E162" s="1">
        <v>1165</v>
      </c>
    </row>
    <row r="163" spans="1:5" x14ac:dyDescent="0.25">
      <c r="A163" s="1" t="s">
        <v>7</v>
      </c>
      <c r="B163" s="1" t="s">
        <v>31</v>
      </c>
      <c r="C163" s="2">
        <v>41122</v>
      </c>
      <c r="D163" s="1">
        <v>10611</v>
      </c>
      <c r="E163" s="1">
        <v>2880</v>
      </c>
    </row>
    <row r="164" spans="1:5" x14ac:dyDescent="0.25">
      <c r="A164" s="1" t="s">
        <v>5</v>
      </c>
      <c r="B164" s="1" t="s">
        <v>10</v>
      </c>
      <c r="C164" s="2">
        <v>41122</v>
      </c>
      <c r="D164" s="1">
        <v>10614</v>
      </c>
      <c r="E164" s="1">
        <v>1546</v>
      </c>
    </row>
    <row r="165" spans="1:5" x14ac:dyDescent="0.25">
      <c r="A165" s="1" t="s">
        <v>5</v>
      </c>
      <c r="B165" s="1" t="s">
        <v>11</v>
      </c>
      <c r="C165" s="2">
        <v>41122</v>
      </c>
      <c r="D165" s="1">
        <v>10608</v>
      </c>
      <c r="E165" s="1">
        <v>1206</v>
      </c>
    </row>
    <row r="166" spans="1:5" x14ac:dyDescent="0.25">
      <c r="A166" s="1" t="s">
        <v>5</v>
      </c>
      <c r="B166" s="1" t="s">
        <v>11</v>
      </c>
      <c r="C166" s="2">
        <v>41122</v>
      </c>
      <c r="D166" s="1">
        <v>10613</v>
      </c>
      <c r="E166" s="1">
        <v>2756</v>
      </c>
    </row>
    <row r="167" spans="1:5" x14ac:dyDescent="0.25">
      <c r="A167" s="1" t="s">
        <v>5</v>
      </c>
      <c r="B167" s="1" t="s">
        <v>9</v>
      </c>
      <c r="C167" s="2">
        <v>41122</v>
      </c>
      <c r="D167" s="1">
        <v>10612</v>
      </c>
      <c r="E167" s="1">
        <v>2416</v>
      </c>
    </row>
    <row r="168" spans="1:5" x14ac:dyDescent="0.25">
      <c r="A168" s="1" t="s">
        <v>5</v>
      </c>
      <c r="B168" s="1" t="s">
        <v>9</v>
      </c>
      <c r="C168" s="2">
        <v>41126</v>
      </c>
      <c r="D168" s="1">
        <v>10616</v>
      </c>
      <c r="E168" s="1">
        <v>2488</v>
      </c>
    </row>
    <row r="169" spans="1:5" x14ac:dyDescent="0.25">
      <c r="A169" s="1" t="s">
        <v>5</v>
      </c>
      <c r="B169" s="1" t="s">
        <v>10</v>
      </c>
      <c r="C169" s="2">
        <v>41127</v>
      </c>
      <c r="D169" s="1">
        <v>10610</v>
      </c>
      <c r="E169" s="1">
        <v>1822</v>
      </c>
    </row>
    <row r="170" spans="1:5" x14ac:dyDescent="0.25">
      <c r="A170" s="1" t="s">
        <v>5</v>
      </c>
      <c r="B170" s="1" t="s">
        <v>6</v>
      </c>
      <c r="C170" s="2">
        <v>41127</v>
      </c>
      <c r="D170" s="1">
        <v>10615</v>
      </c>
      <c r="E170" s="1">
        <v>1436</v>
      </c>
    </row>
    <row r="171" spans="1:5" x14ac:dyDescent="0.25">
      <c r="A171" s="1" t="s">
        <v>5</v>
      </c>
      <c r="B171" s="1" t="s">
        <v>13</v>
      </c>
      <c r="C171" s="2">
        <v>41128</v>
      </c>
      <c r="D171" s="1">
        <v>10619</v>
      </c>
      <c r="E171" s="1">
        <v>2462</v>
      </c>
    </row>
    <row r="172" spans="1:5" x14ac:dyDescent="0.25">
      <c r="A172" s="1" t="s">
        <v>5</v>
      </c>
      <c r="B172" s="1" t="s">
        <v>11</v>
      </c>
      <c r="C172" s="2">
        <v>41132</v>
      </c>
      <c r="D172" s="1">
        <v>10621</v>
      </c>
      <c r="E172" s="1">
        <v>1975</v>
      </c>
    </row>
    <row r="173" spans="1:5" x14ac:dyDescent="0.25">
      <c r="A173" s="1" t="s">
        <v>5</v>
      </c>
      <c r="B173" s="1" t="s">
        <v>10</v>
      </c>
      <c r="C173" s="2">
        <v>41133</v>
      </c>
      <c r="D173" s="1">
        <v>10596</v>
      </c>
      <c r="E173" s="1">
        <v>1949</v>
      </c>
    </row>
    <row r="174" spans="1:5" x14ac:dyDescent="0.25">
      <c r="A174" s="1" t="s">
        <v>7</v>
      </c>
      <c r="B174" s="1" t="s">
        <v>12</v>
      </c>
      <c r="C174" s="2">
        <v>41134</v>
      </c>
      <c r="D174" s="1">
        <v>10593</v>
      </c>
      <c r="E174" s="1">
        <v>2261</v>
      </c>
    </row>
    <row r="175" spans="1:5" x14ac:dyDescent="0.25">
      <c r="A175" s="1" t="s">
        <v>5</v>
      </c>
      <c r="B175" s="1" t="s">
        <v>6</v>
      </c>
      <c r="C175" s="2">
        <v>41135</v>
      </c>
      <c r="D175" s="1">
        <v>10620</v>
      </c>
      <c r="E175" s="1">
        <v>1486</v>
      </c>
    </row>
    <row r="176" spans="1:5" x14ac:dyDescent="0.25">
      <c r="A176" s="1" t="s">
        <v>5</v>
      </c>
      <c r="B176" s="1" t="s">
        <v>13</v>
      </c>
      <c r="C176" s="2">
        <v>41135</v>
      </c>
      <c r="D176" s="1">
        <v>10625</v>
      </c>
      <c r="E176" s="1">
        <v>1442</v>
      </c>
    </row>
    <row r="177" spans="1:5" x14ac:dyDescent="0.25">
      <c r="A177" s="1" t="s">
        <v>7</v>
      </c>
      <c r="B177" s="1" t="s">
        <v>12</v>
      </c>
      <c r="C177" s="2">
        <v>41139</v>
      </c>
      <c r="D177" s="1">
        <v>10633</v>
      </c>
      <c r="E177" s="1">
        <v>1967</v>
      </c>
    </row>
    <row r="178" spans="1:5" x14ac:dyDescent="0.25">
      <c r="A178" s="1" t="s">
        <v>5</v>
      </c>
      <c r="B178" s="1" t="s">
        <v>10</v>
      </c>
      <c r="C178" s="2">
        <v>41140</v>
      </c>
      <c r="D178" s="1">
        <v>10632</v>
      </c>
      <c r="E178" s="1">
        <v>1304</v>
      </c>
    </row>
    <row r="179" spans="1:5" x14ac:dyDescent="0.25">
      <c r="A179" s="1" t="s">
        <v>5</v>
      </c>
      <c r="B179" s="1" t="s">
        <v>11</v>
      </c>
      <c r="C179" s="2">
        <v>41140</v>
      </c>
      <c r="D179" s="1">
        <v>10624</v>
      </c>
      <c r="E179" s="1">
        <v>2869</v>
      </c>
    </row>
    <row r="180" spans="1:5" x14ac:dyDescent="0.25">
      <c r="A180" s="1" t="s">
        <v>5</v>
      </c>
      <c r="B180" s="1" t="s">
        <v>11</v>
      </c>
      <c r="C180" s="2">
        <v>41141</v>
      </c>
      <c r="D180" s="1">
        <v>10628</v>
      </c>
      <c r="E180" s="1">
        <v>2731</v>
      </c>
    </row>
    <row r="181" spans="1:5" x14ac:dyDescent="0.25">
      <c r="A181" s="1" t="s">
        <v>5</v>
      </c>
      <c r="B181" s="1" t="s">
        <v>9</v>
      </c>
      <c r="C181" s="2">
        <v>41141</v>
      </c>
      <c r="D181" s="1">
        <v>10626</v>
      </c>
      <c r="E181" s="1">
        <v>2106</v>
      </c>
    </row>
    <row r="182" spans="1:5" x14ac:dyDescent="0.25">
      <c r="A182" s="1" t="s">
        <v>7</v>
      </c>
      <c r="B182" s="1" t="s">
        <v>31</v>
      </c>
      <c r="C182" s="2">
        <v>41147</v>
      </c>
      <c r="D182" s="1">
        <v>10637</v>
      </c>
      <c r="E182" s="1">
        <v>2369</v>
      </c>
    </row>
    <row r="183" spans="1:5" x14ac:dyDescent="0.25">
      <c r="A183" s="1" t="s">
        <v>7</v>
      </c>
      <c r="B183" s="1" t="s">
        <v>12</v>
      </c>
      <c r="C183" s="2">
        <v>41148</v>
      </c>
      <c r="D183" s="1">
        <v>10639</v>
      </c>
      <c r="E183" s="1">
        <v>1423</v>
      </c>
    </row>
    <row r="184" spans="1:5" x14ac:dyDescent="0.25">
      <c r="A184" s="1" t="s">
        <v>7</v>
      </c>
      <c r="B184" s="1" t="s">
        <v>32</v>
      </c>
      <c r="C184" s="2">
        <v>41150</v>
      </c>
      <c r="D184" s="1">
        <v>10649</v>
      </c>
      <c r="E184" s="1">
        <v>2219</v>
      </c>
    </row>
    <row r="185" spans="1:5" x14ac:dyDescent="0.25">
      <c r="A185" s="1" t="s">
        <v>5</v>
      </c>
      <c r="B185" s="1" t="s">
        <v>13</v>
      </c>
      <c r="C185" s="2">
        <v>41153</v>
      </c>
      <c r="D185" s="1">
        <v>10638</v>
      </c>
      <c r="E185" s="1">
        <v>1154</v>
      </c>
    </row>
    <row r="186" spans="1:5" x14ac:dyDescent="0.25">
      <c r="A186" s="1" t="s">
        <v>5</v>
      </c>
      <c r="B186" s="1" t="s">
        <v>13</v>
      </c>
      <c r="C186" s="2">
        <v>41153</v>
      </c>
      <c r="D186" s="1">
        <v>10644</v>
      </c>
      <c r="E186" s="1">
        <v>2874</v>
      </c>
    </row>
    <row r="187" spans="1:5" x14ac:dyDescent="0.25">
      <c r="A187" s="1" t="s">
        <v>7</v>
      </c>
      <c r="B187" s="1" t="s">
        <v>31</v>
      </c>
      <c r="C187" s="2">
        <v>41154</v>
      </c>
      <c r="D187" s="1">
        <v>10643</v>
      </c>
      <c r="E187" s="1">
        <v>1396</v>
      </c>
    </row>
    <row r="188" spans="1:5" x14ac:dyDescent="0.25">
      <c r="A188" s="1" t="s">
        <v>5</v>
      </c>
      <c r="B188" s="1" t="s">
        <v>11</v>
      </c>
      <c r="C188" s="2">
        <v>41154</v>
      </c>
      <c r="D188" s="1">
        <v>10645</v>
      </c>
      <c r="E188" s="1">
        <v>1922</v>
      </c>
    </row>
    <row r="189" spans="1:5" x14ac:dyDescent="0.25">
      <c r="A189" s="1" t="s">
        <v>7</v>
      </c>
      <c r="B189" s="1" t="s">
        <v>8</v>
      </c>
      <c r="C189" s="2">
        <v>41155</v>
      </c>
      <c r="D189" s="1">
        <v>10646</v>
      </c>
      <c r="E189" s="1">
        <v>1443</v>
      </c>
    </row>
    <row r="190" spans="1:5" x14ac:dyDescent="0.25">
      <c r="A190" s="1" t="s">
        <v>7</v>
      </c>
      <c r="B190" s="1" t="s">
        <v>32</v>
      </c>
      <c r="C190" s="2">
        <v>41155</v>
      </c>
      <c r="D190" s="1">
        <v>10650</v>
      </c>
      <c r="E190" s="1">
        <v>2388</v>
      </c>
    </row>
    <row r="191" spans="1:5" x14ac:dyDescent="0.25">
      <c r="A191" s="1" t="s">
        <v>5</v>
      </c>
      <c r="B191" s="1" t="s">
        <v>11</v>
      </c>
      <c r="C191" s="2">
        <v>41155</v>
      </c>
      <c r="D191" s="1">
        <v>10647</v>
      </c>
      <c r="E191" s="1">
        <v>1503</v>
      </c>
    </row>
    <row r="192" spans="1:5" x14ac:dyDescent="0.25">
      <c r="A192" s="1" t="s">
        <v>7</v>
      </c>
      <c r="B192" s="1" t="s">
        <v>12</v>
      </c>
      <c r="C192" s="2">
        <v>41157</v>
      </c>
      <c r="D192" s="1">
        <v>10642</v>
      </c>
      <c r="E192" s="1">
        <v>1558</v>
      </c>
    </row>
    <row r="193" spans="1:5" x14ac:dyDescent="0.25">
      <c r="A193" s="1" t="s">
        <v>5</v>
      </c>
      <c r="B193" s="1" t="s">
        <v>11</v>
      </c>
      <c r="C193" s="2">
        <v>41160</v>
      </c>
      <c r="D193" s="1">
        <v>10652</v>
      </c>
      <c r="E193" s="1">
        <v>2064</v>
      </c>
    </row>
    <row r="194" spans="1:5" x14ac:dyDescent="0.25">
      <c r="A194" s="1" t="s">
        <v>7</v>
      </c>
      <c r="B194" s="1" t="s">
        <v>32</v>
      </c>
      <c r="C194" s="2">
        <v>41161</v>
      </c>
      <c r="D194" s="1">
        <v>10648</v>
      </c>
      <c r="E194" s="1">
        <v>2344</v>
      </c>
    </row>
    <row r="195" spans="1:5" x14ac:dyDescent="0.25">
      <c r="A195" s="1" t="s">
        <v>7</v>
      </c>
      <c r="B195" s="1" t="s">
        <v>31</v>
      </c>
      <c r="C195" s="2">
        <v>41162</v>
      </c>
      <c r="D195" s="1">
        <v>10656</v>
      </c>
      <c r="E195" s="1">
        <v>2234</v>
      </c>
    </row>
    <row r="196" spans="1:5" x14ac:dyDescent="0.25">
      <c r="A196" s="1" t="s">
        <v>7</v>
      </c>
      <c r="B196" s="1" t="s">
        <v>12</v>
      </c>
      <c r="C196" s="2">
        <v>41162</v>
      </c>
      <c r="D196" s="1">
        <v>10659</v>
      </c>
      <c r="E196" s="1">
        <v>2351</v>
      </c>
    </row>
    <row r="197" spans="1:5" x14ac:dyDescent="0.25">
      <c r="A197" s="1" t="s">
        <v>7</v>
      </c>
      <c r="B197" s="1" t="s">
        <v>32</v>
      </c>
      <c r="C197" s="2">
        <v>41163</v>
      </c>
      <c r="D197" s="1">
        <v>10654</v>
      </c>
      <c r="E197" s="1">
        <v>1343</v>
      </c>
    </row>
    <row r="198" spans="1:5" x14ac:dyDescent="0.25">
      <c r="A198" s="1" t="s">
        <v>5</v>
      </c>
      <c r="B198" s="1" t="s">
        <v>10</v>
      </c>
      <c r="C198" s="2">
        <v>41163</v>
      </c>
      <c r="D198" s="1">
        <v>10651</v>
      </c>
      <c r="E198" s="1">
        <v>1700</v>
      </c>
    </row>
    <row r="199" spans="1:5" x14ac:dyDescent="0.25">
      <c r="A199" s="1" t="s">
        <v>5</v>
      </c>
      <c r="B199" s="1" t="s">
        <v>9</v>
      </c>
      <c r="C199" s="2">
        <v>41163</v>
      </c>
      <c r="D199" s="1">
        <v>10655</v>
      </c>
      <c r="E199" s="1">
        <v>1977</v>
      </c>
    </row>
    <row r="200" spans="1:5" x14ac:dyDescent="0.25">
      <c r="A200" s="1" t="s">
        <v>7</v>
      </c>
      <c r="B200" s="1" t="s">
        <v>12</v>
      </c>
      <c r="C200" s="2">
        <v>41167</v>
      </c>
      <c r="D200" s="1">
        <v>10661</v>
      </c>
      <c r="E200" s="1">
        <v>1532</v>
      </c>
    </row>
    <row r="201" spans="1:5" x14ac:dyDescent="0.25">
      <c r="A201" s="1" t="s">
        <v>5</v>
      </c>
      <c r="B201" s="1" t="s">
        <v>6</v>
      </c>
      <c r="C201" s="2">
        <v>41167</v>
      </c>
      <c r="D201" s="1">
        <v>10657</v>
      </c>
      <c r="E201" s="1">
        <v>1615</v>
      </c>
    </row>
    <row r="202" spans="1:5" x14ac:dyDescent="0.25">
      <c r="A202" s="1" t="s">
        <v>7</v>
      </c>
      <c r="B202" s="1" t="s">
        <v>12</v>
      </c>
      <c r="C202" s="2">
        <v>41171</v>
      </c>
      <c r="D202" s="1">
        <v>10667</v>
      </c>
      <c r="E202" s="1">
        <v>2525</v>
      </c>
    </row>
    <row r="203" spans="1:5" x14ac:dyDescent="0.25">
      <c r="A203" s="1" t="s">
        <v>5</v>
      </c>
      <c r="B203" s="1" t="s">
        <v>6</v>
      </c>
      <c r="C203" s="2">
        <v>41171</v>
      </c>
      <c r="D203" s="1">
        <v>10673</v>
      </c>
      <c r="E203" s="1">
        <v>2234</v>
      </c>
    </row>
    <row r="204" spans="1:5" x14ac:dyDescent="0.25">
      <c r="A204" s="1" t="s">
        <v>7</v>
      </c>
      <c r="B204" s="1" t="s">
        <v>12</v>
      </c>
      <c r="C204" s="2">
        <v>41174</v>
      </c>
      <c r="D204" s="1">
        <v>10666</v>
      </c>
      <c r="E204" s="1">
        <v>2860</v>
      </c>
    </row>
    <row r="205" spans="1:5" x14ac:dyDescent="0.25">
      <c r="A205" s="1" t="s">
        <v>5</v>
      </c>
      <c r="B205" s="1" t="s">
        <v>6</v>
      </c>
      <c r="C205" s="2">
        <v>41174</v>
      </c>
      <c r="D205" s="1">
        <v>10669</v>
      </c>
      <c r="E205" s="1">
        <v>2446</v>
      </c>
    </row>
    <row r="206" spans="1:5" x14ac:dyDescent="0.25">
      <c r="A206" s="1" t="s">
        <v>7</v>
      </c>
      <c r="B206" s="1" t="s">
        <v>32</v>
      </c>
      <c r="C206" s="2">
        <v>41175</v>
      </c>
      <c r="D206" s="1">
        <v>10675</v>
      </c>
      <c r="E206" s="1">
        <v>2567</v>
      </c>
    </row>
    <row r="207" spans="1:5" x14ac:dyDescent="0.25">
      <c r="A207" s="1" t="s">
        <v>5</v>
      </c>
      <c r="B207" s="1" t="s">
        <v>9</v>
      </c>
      <c r="C207" s="2">
        <v>41175</v>
      </c>
      <c r="D207" s="1">
        <v>10668</v>
      </c>
      <c r="E207" s="1">
        <v>1864</v>
      </c>
    </row>
    <row r="208" spans="1:5" x14ac:dyDescent="0.25">
      <c r="A208" s="1" t="s">
        <v>5</v>
      </c>
      <c r="B208" s="1" t="s">
        <v>9</v>
      </c>
      <c r="C208" s="2">
        <v>41176</v>
      </c>
      <c r="D208" s="1">
        <v>10671</v>
      </c>
      <c r="E208" s="1">
        <v>2659</v>
      </c>
    </row>
    <row r="209" spans="1:5" x14ac:dyDescent="0.25">
      <c r="A209" s="1" t="s">
        <v>7</v>
      </c>
      <c r="B209" s="1" t="s">
        <v>8</v>
      </c>
      <c r="C209" s="2">
        <v>41178</v>
      </c>
      <c r="D209" s="1">
        <v>10672</v>
      </c>
      <c r="E209" s="1">
        <v>1840</v>
      </c>
    </row>
    <row r="210" spans="1:5" x14ac:dyDescent="0.25">
      <c r="A210" s="1" t="s">
        <v>5</v>
      </c>
      <c r="B210" s="1" t="s">
        <v>9</v>
      </c>
      <c r="C210" s="2">
        <v>41178</v>
      </c>
      <c r="D210" s="1">
        <v>10677</v>
      </c>
      <c r="E210" s="1">
        <v>2013</v>
      </c>
    </row>
    <row r="211" spans="1:5" x14ac:dyDescent="0.25">
      <c r="A211" s="1" t="s">
        <v>5</v>
      </c>
      <c r="B211" s="1" t="s">
        <v>6</v>
      </c>
      <c r="C211" s="2">
        <v>41181</v>
      </c>
      <c r="D211" s="1">
        <v>10676</v>
      </c>
      <c r="E211" s="1">
        <v>2703</v>
      </c>
    </row>
    <row r="212" spans="1:5" x14ac:dyDescent="0.25">
      <c r="A212" s="1" t="s">
        <v>5</v>
      </c>
      <c r="B212" s="1" t="s">
        <v>10</v>
      </c>
      <c r="C212" s="2">
        <v>41182</v>
      </c>
      <c r="D212" s="1">
        <v>10679</v>
      </c>
      <c r="E212" s="1">
        <v>2878</v>
      </c>
    </row>
    <row r="213" spans="1:5" x14ac:dyDescent="0.25">
      <c r="A213" s="1" t="s">
        <v>5</v>
      </c>
      <c r="B213" s="1" t="s">
        <v>11</v>
      </c>
      <c r="C213" s="2">
        <v>41182</v>
      </c>
      <c r="D213" s="1">
        <v>10674</v>
      </c>
      <c r="E213" s="1">
        <v>2910</v>
      </c>
    </row>
    <row r="214" spans="1:5" x14ac:dyDescent="0.25">
      <c r="A214" s="1" t="s">
        <v>5</v>
      </c>
      <c r="B214" s="1" t="s">
        <v>13</v>
      </c>
      <c r="C214" s="2">
        <v>41182</v>
      </c>
      <c r="D214" s="1">
        <v>10681</v>
      </c>
      <c r="E214" s="1">
        <v>1299</v>
      </c>
    </row>
    <row r="215" spans="1:5" x14ac:dyDescent="0.25">
      <c r="A215" s="1" t="s">
        <v>5</v>
      </c>
      <c r="B215" s="1" t="s">
        <v>6</v>
      </c>
      <c r="C215" s="2">
        <v>41183</v>
      </c>
      <c r="D215" s="1">
        <v>10683</v>
      </c>
      <c r="E215" s="1">
        <v>2372</v>
      </c>
    </row>
    <row r="216" spans="1:5" x14ac:dyDescent="0.25">
      <c r="A216" s="1" t="s">
        <v>5</v>
      </c>
      <c r="B216" s="1" t="s">
        <v>13</v>
      </c>
      <c r="C216" s="2">
        <v>41183</v>
      </c>
      <c r="D216" s="1">
        <v>10682</v>
      </c>
      <c r="E216" s="1">
        <v>1042</v>
      </c>
    </row>
    <row r="217" spans="1:5" x14ac:dyDescent="0.25">
      <c r="A217" s="1" t="s">
        <v>5</v>
      </c>
      <c r="B217" s="1" t="s">
        <v>11</v>
      </c>
      <c r="C217" s="2">
        <v>41185</v>
      </c>
      <c r="D217" s="1">
        <v>10685</v>
      </c>
      <c r="E217" s="1">
        <v>2604</v>
      </c>
    </row>
    <row r="218" spans="1:5" x14ac:dyDescent="0.25">
      <c r="A218" s="1" t="s">
        <v>5</v>
      </c>
      <c r="B218" s="1" t="s">
        <v>6</v>
      </c>
      <c r="C218" s="2">
        <v>41185</v>
      </c>
      <c r="D218" s="1">
        <v>10663</v>
      </c>
      <c r="E218" s="1">
        <v>2266</v>
      </c>
    </row>
    <row r="219" spans="1:5" x14ac:dyDescent="0.25">
      <c r="A219" s="1" t="s">
        <v>5</v>
      </c>
      <c r="B219" s="1" t="s">
        <v>9</v>
      </c>
      <c r="C219" s="2">
        <v>41185</v>
      </c>
      <c r="D219" s="1">
        <v>10690</v>
      </c>
      <c r="E219" s="1">
        <v>2831</v>
      </c>
    </row>
    <row r="220" spans="1:5" x14ac:dyDescent="0.25">
      <c r="A220" s="1" t="s">
        <v>5</v>
      </c>
      <c r="B220" s="1" t="s">
        <v>9</v>
      </c>
      <c r="C220" s="2">
        <v>41189</v>
      </c>
      <c r="D220" s="1">
        <v>10689</v>
      </c>
      <c r="E220" s="1">
        <v>1599</v>
      </c>
    </row>
    <row r="221" spans="1:5" x14ac:dyDescent="0.25">
      <c r="A221" s="1" t="s">
        <v>5</v>
      </c>
      <c r="B221" s="1" t="s">
        <v>6</v>
      </c>
      <c r="C221" s="2">
        <v>41190</v>
      </c>
      <c r="D221" s="1">
        <v>10686</v>
      </c>
      <c r="E221" s="1">
        <v>1910</v>
      </c>
    </row>
    <row r="222" spans="1:5" x14ac:dyDescent="0.25">
      <c r="A222" s="1" t="s">
        <v>5</v>
      </c>
      <c r="B222" s="1" t="s">
        <v>10</v>
      </c>
      <c r="C222" s="2">
        <v>41191</v>
      </c>
      <c r="D222" s="1">
        <v>10694</v>
      </c>
      <c r="E222" s="1">
        <v>2725</v>
      </c>
    </row>
    <row r="223" spans="1:5" x14ac:dyDescent="0.25">
      <c r="A223" s="1" t="s">
        <v>5</v>
      </c>
      <c r="B223" s="1" t="s">
        <v>13</v>
      </c>
      <c r="C223" s="2">
        <v>41192</v>
      </c>
      <c r="D223" s="1">
        <v>10693</v>
      </c>
      <c r="E223" s="1">
        <v>1890</v>
      </c>
    </row>
    <row r="224" spans="1:5" x14ac:dyDescent="0.25">
      <c r="A224" s="1" t="s">
        <v>5</v>
      </c>
      <c r="B224" s="1" t="s">
        <v>11</v>
      </c>
      <c r="C224" s="2">
        <v>41195</v>
      </c>
      <c r="D224" s="1">
        <v>10692</v>
      </c>
      <c r="E224" s="1">
        <v>2374</v>
      </c>
    </row>
    <row r="225" spans="1:5" x14ac:dyDescent="0.25">
      <c r="A225" s="1" t="s">
        <v>5</v>
      </c>
      <c r="B225" s="1" t="s">
        <v>13</v>
      </c>
      <c r="C225" s="2">
        <v>41195</v>
      </c>
      <c r="D225" s="1">
        <v>10699</v>
      </c>
      <c r="E225" s="1">
        <v>1013</v>
      </c>
    </row>
    <row r="226" spans="1:5" x14ac:dyDescent="0.25">
      <c r="A226" s="1" t="s">
        <v>7</v>
      </c>
      <c r="B226" s="1" t="s">
        <v>12</v>
      </c>
      <c r="C226" s="2">
        <v>41196</v>
      </c>
      <c r="D226" s="1">
        <v>10695</v>
      </c>
      <c r="E226" s="1">
        <v>1822</v>
      </c>
    </row>
    <row r="227" spans="1:5" x14ac:dyDescent="0.25">
      <c r="A227" s="1" t="s">
        <v>7</v>
      </c>
      <c r="B227" s="1" t="s">
        <v>31</v>
      </c>
      <c r="C227" s="2">
        <v>41197</v>
      </c>
      <c r="D227" s="1">
        <v>10701</v>
      </c>
      <c r="E227" s="1">
        <v>2256</v>
      </c>
    </row>
    <row r="228" spans="1:5" x14ac:dyDescent="0.25">
      <c r="A228" s="1" t="s">
        <v>7</v>
      </c>
      <c r="B228" s="1" t="s">
        <v>12</v>
      </c>
      <c r="C228" s="2">
        <v>41198</v>
      </c>
      <c r="D228" s="1">
        <v>10678</v>
      </c>
      <c r="E228" s="1">
        <v>2672</v>
      </c>
    </row>
    <row r="229" spans="1:5" x14ac:dyDescent="0.25">
      <c r="A229" s="1" t="s">
        <v>5</v>
      </c>
      <c r="B229" s="1" t="s">
        <v>13</v>
      </c>
      <c r="C229" s="2">
        <v>41198</v>
      </c>
      <c r="D229" s="1">
        <v>10700</v>
      </c>
      <c r="E229" s="1">
        <v>2784</v>
      </c>
    </row>
    <row r="230" spans="1:5" x14ac:dyDescent="0.25">
      <c r="A230" s="1" t="s">
        <v>5</v>
      </c>
      <c r="B230" s="1" t="s">
        <v>11</v>
      </c>
      <c r="C230" s="2">
        <v>41199</v>
      </c>
      <c r="D230" s="1">
        <v>10698</v>
      </c>
      <c r="E230" s="1">
        <v>2095</v>
      </c>
    </row>
    <row r="231" spans="1:5" x14ac:dyDescent="0.25">
      <c r="A231" s="1" t="s">
        <v>7</v>
      </c>
      <c r="B231" s="1" t="s">
        <v>31</v>
      </c>
      <c r="C231" s="2">
        <v>41202</v>
      </c>
      <c r="D231" s="1">
        <v>10703</v>
      </c>
      <c r="E231" s="1">
        <v>2774</v>
      </c>
    </row>
    <row r="232" spans="1:5" x14ac:dyDescent="0.25">
      <c r="A232" s="1" t="s">
        <v>5</v>
      </c>
      <c r="B232" s="1" t="s">
        <v>10</v>
      </c>
      <c r="C232" s="2">
        <v>41203</v>
      </c>
      <c r="D232" s="1">
        <v>10706</v>
      </c>
      <c r="E232" s="1">
        <v>1937</v>
      </c>
    </row>
    <row r="233" spans="1:5" x14ac:dyDescent="0.25">
      <c r="A233" s="1" t="s">
        <v>5</v>
      </c>
      <c r="B233" s="1" t="s">
        <v>11</v>
      </c>
      <c r="C233" s="2">
        <v>41203</v>
      </c>
      <c r="D233" s="1">
        <v>10702</v>
      </c>
      <c r="E233" s="1">
        <v>2589</v>
      </c>
    </row>
    <row r="234" spans="1:5" x14ac:dyDescent="0.25">
      <c r="A234" s="1" t="s">
        <v>5</v>
      </c>
      <c r="B234" s="1" t="s">
        <v>6</v>
      </c>
      <c r="C234" s="2">
        <v>41204</v>
      </c>
      <c r="D234" s="1">
        <v>10691</v>
      </c>
      <c r="E234" s="1">
        <v>1722</v>
      </c>
    </row>
    <row r="235" spans="1:5" x14ac:dyDescent="0.25">
      <c r="A235" s="1" t="s">
        <v>5</v>
      </c>
      <c r="B235" s="1" t="s">
        <v>9</v>
      </c>
      <c r="C235" s="2">
        <v>41206</v>
      </c>
      <c r="D235" s="1">
        <v>10713</v>
      </c>
      <c r="E235" s="1">
        <v>1086</v>
      </c>
    </row>
    <row r="236" spans="1:5" x14ac:dyDescent="0.25">
      <c r="A236" s="1" t="s">
        <v>7</v>
      </c>
      <c r="B236" s="1" t="s">
        <v>32</v>
      </c>
      <c r="C236" s="2">
        <v>41209</v>
      </c>
      <c r="D236" s="1">
        <v>10714</v>
      </c>
      <c r="E236" s="1">
        <v>2241</v>
      </c>
    </row>
    <row r="237" spans="1:5" x14ac:dyDescent="0.25">
      <c r="A237" s="1" t="s">
        <v>5</v>
      </c>
      <c r="B237" s="1" t="s">
        <v>11</v>
      </c>
      <c r="C237" s="2">
        <v>41209</v>
      </c>
      <c r="D237" s="1">
        <v>10716</v>
      </c>
      <c r="E237" s="1">
        <v>1709</v>
      </c>
    </row>
    <row r="238" spans="1:5" x14ac:dyDescent="0.25">
      <c r="A238" s="1" t="s">
        <v>7</v>
      </c>
      <c r="B238" s="1" t="s">
        <v>32</v>
      </c>
      <c r="C238" s="2">
        <v>41211</v>
      </c>
      <c r="D238" s="1">
        <v>10711</v>
      </c>
      <c r="E238" s="1">
        <v>2750</v>
      </c>
    </row>
    <row r="239" spans="1:5" x14ac:dyDescent="0.25">
      <c r="A239" s="1" t="s">
        <v>5</v>
      </c>
      <c r="B239" s="1" t="s">
        <v>9</v>
      </c>
      <c r="C239" s="2">
        <v>41211</v>
      </c>
      <c r="D239" s="1">
        <v>10717</v>
      </c>
      <c r="E239" s="1">
        <v>2294</v>
      </c>
    </row>
    <row r="240" spans="1:5" x14ac:dyDescent="0.25">
      <c r="A240" s="1" t="s">
        <v>7</v>
      </c>
      <c r="B240" s="1" t="s">
        <v>8</v>
      </c>
      <c r="C240" s="2">
        <v>41212</v>
      </c>
      <c r="D240" s="1">
        <v>10687</v>
      </c>
      <c r="E240" s="1">
        <v>1518</v>
      </c>
    </row>
    <row r="241" spans="1:5" x14ac:dyDescent="0.25">
      <c r="A241" s="1" t="s">
        <v>7</v>
      </c>
      <c r="B241" s="1" t="s">
        <v>32</v>
      </c>
      <c r="C241" s="2">
        <v>41213</v>
      </c>
      <c r="D241" s="1">
        <v>10721</v>
      </c>
      <c r="E241" s="1">
        <v>2601</v>
      </c>
    </row>
    <row r="242" spans="1:5" x14ac:dyDescent="0.25">
      <c r="A242" s="1" t="s">
        <v>5</v>
      </c>
      <c r="B242" s="1" t="s">
        <v>13</v>
      </c>
      <c r="C242" s="2">
        <v>41213</v>
      </c>
      <c r="D242" s="1">
        <v>10712</v>
      </c>
      <c r="E242" s="1">
        <v>1293</v>
      </c>
    </row>
    <row r="243" spans="1:5" x14ac:dyDescent="0.25">
      <c r="A243" s="1" t="s">
        <v>5</v>
      </c>
      <c r="B243" s="1" t="s">
        <v>10</v>
      </c>
      <c r="C243" s="2">
        <v>41217</v>
      </c>
      <c r="D243" s="1">
        <v>10722</v>
      </c>
      <c r="E243" s="1">
        <v>2621</v>
      </c>
    </row>
    <row r="244" spans="1:5" x14ac:dyDescent="0.25">
      <c r="A244" s="1" t="s">
        <v>7</v>
      </c>
      <c r="B244" s="1" t="s">
        <v>31</v>
      </c>
      <c r="C244" s="2">
        <v>41218</v>
      </c>
      <c r="D244" s="1">
        <v>10708</v>
      </c>
      <c r="E244" s="1">
        <v>1693</v>
      </c>
    </row>
    <row r="245" spans="1:5" x14ac:dyDescent="0.25">
      <c r="A245" s="1" t="s">
        <v>5</v>
      </c>
      <c r="B245" s="1" t="s">
        <v>11</v>
      </c>
      <c r="C245" s="2">
        <v>41218</v>
      </c>
      <c r="D245" s="1">
        <v>10725</v>
      </c>
      <c r="E245" s="1">
        <v>1252</v>
      </c>
    </row>
    <row r="246" spans="1:5" x14ac:dyDescent="0.25">
      <c r="A246" s="1" t="s">
        <v>7</v>
      </c>
      <c r="B246" s="1" t="s">
        <v>31</v>
      </c>
      <c r="C246" s="2">
        <v>41220</v>
      </c>
      <c r="D246" s="1">
        <v>10704</v>
      </c>
      <c r="E246" s="1">
        <v>1125</v>
      </c>
    </row>
    <row r="247" spans="1:5" x14ac:dyDescent="0.25">
      <c r="A247" s="1" t="s">
        <v>5</v>
      </c>
      <c r="B247" s="1" t="s">
        <v>13</v>
      </c>
      <c r="C247" s="2">
        <v>41220</v>
      </c>
      <c r="D247" s="1">
        <v>10732</v>
      </c>
      <c r="E247" s="1">
        <v>2238</v>
      </c>
    </row>
    <row r="248" spans="1:5" x14ac:dyDescent="0.25">
      <c r="A248" s="1" t="s">
        <v>5</v>
      </c>
      <c r="B248" s="1" t="s">
        <v>9</v>
      </c>
      <c r="C248" s="2">
        <v>41223</v>
      </c>
      <c r="D248" s="1">
        <v>10733</v>
      </c>
      <c r="E248" s="1">
        <v>1956</v>
      </c>
    </row>
    <row r="249" spans="1:5" x14ac:dyDescent="0.25">
      <c r="A249" s="1" t="s">
        <v>5</v>
      </c>
      <c r="B249" s="1" t="s">
        <v>11</v>
      </c>
      <c r="C249" s="2">
        <v>41224</v>
      </c>
      <c r="D249" s="1">
        <v>10728</v>
      </c>
      <c r="E249" s="1">
        <v>1626</v>
      </c>
    </row>
    <row r="250" spans="1:5" x14ac:dyDescent="0.25">
      <c r="A250" s="1" t="s">
        <v>5</v>
      </c>
      <c r="B250" s="1" t="s">
        <v>6</v>
      </c>
      <c r="C250" s="2">
        <v>41225</v>
      </c>
      <c r="D250" s="1">
        <v>10734</v>
      </c>
      <c r="E250" s="1">
        <v>2800</v>
      </c>
    </row>
    <row r="251" spans="1:5" x14ac:dyDescent="0.25">
      <c r="A251" s="1" t="s">
        <v>7</v>
      </c>
      <c r="B251" s="1" t="s">
        <v>32</v>
      </c>
      <c r="C251" s="2">
        <v>41227</v>
      </c>
      <c r="D251" s="1">
        <v>10730</v>
      </c>
      <c r="E251" s="1">
        <v>1444</v>
      </c>
    </row>
    <row r="252" spans="1:5" x14ac:dyDescent="0.25">
      <c r="A252" s="1" t="s">
        <v>7</v>
      </c>
      <c r="B252" s="1" t="s">
        <v>12</v>
      </c>
      <c r="C252" s="2">
        <v>41227</v>
      </c>
      <c r="D252" s="1">
        <v>10731</v>
      </c>
      <c r="E252" s="1">
        <v>1929</v>
      </c>
    </row>
    <row r="253" spans="1:5" x14ac:dyDescent="0.25">
      <c r="A253" s="1" t="s">
        <v>7</v>
      </c>
      <c r="B253" s="1" t="s">
        <v>8</v>
      </c>
      <c r="C253" s="2">
        <v>41231</v>
      </c>
      <c r="D253" s="1">
        <v>10705</v>
      </c>
      <c r="E253" s="1">
        <v>1317</v>
      </c>
    </row>
    <row r="254" spans="1:5" x14ac:dyDescent="0.25">
      <c r="A254" s="1" t="s">
        <v>5</v>
      </c>
      <c r="B254" s="1" t="s">
        <v>11</v>
      </c>
      <c r="C254" s="2">
        <v>41231</v>
      </c>
      <c r="D254" s="1">
        <v>10741</v>
      </c>
      <c r="E254" s="1">
        <v>1011</v>
      </c>
    </row>
    <row r="255" spans="1:5" x14ac:dyDescent="0.25">
      <c r="A255" s="1" t="s">
        <v>5</v>
      </c>
      <c r="B255" s="1" t="s">
        <v>6</v>
      </c>
      <c r="C255" s="2">
        <v>41231</v>
      </c>
      <c r="D255" s="1">
        <v>10737</v>
      </c>
      <c r="E255" s="1">
        <v>1873</v>
      </c>
    </row>
    <row r="256" spans="1:5" x14ac:dyDescent="0.25">
      <c r="A256" s="1" t="s">
        <v>5</v>
      </c>
      <c r="B256" s="1" t="s">
        <v>6</v>
      </c>
      <c r="C256" s="2">
        <v>41231</v>
      </c>
      <c r="D256" s="1">
        <v>10738</v>
      </c>
      <c r="E256" s="1">
        <v>1742</v>
      </c>
    </row>
    <row r="257" spans="1:5" x14ac:dyDescent="0.25">
      <c r="A257" s="1" t="s">
        <v>7</v>
      </c>
      <c r="B257" s="1" t="s">
        <v>31</v>
      </c>
      <c r="C257" s="2">
        <v>41234</v>
      </c>
      <c r="D257" s="1">
        <v>10735</v>
      </c>
      <c r="E257" s="1">
        <v>1372</v>
      </c>
    </row>
    <row r="258" spans="1:5" x14ac:dyDescent="0.25">
      <c r="A258" s="1" t="s">
        <v>7</v>
      </c>
      <c r="B258" s="1" t="s">
        <v>8</v>
      </c>
      <c r="C258" s="2">
        <v>41234</v>
      </c>
      <c r="D258" s="1">
        <v>10736</v>
      </c>
      <c r="E258" s="1">
        <v>2398</v>
      </c>
    </row>
    <row r="259" spans="1:5" x14ac:dyDescent="0.25">
      <c r="A259" s="1" t="s">
        <v>7</v>
      </c>
      <c r="B259" s="1" t="s">
        <v>31</v>
      </c>
      <c r="C259" s="2">
        <v>41237</v>
      </c>
      <c r="D259" s="1">
        <v>10744</v>
      </c>
      <c r="E259" s="1">
        <v>2189</v>
      </c>
    </row>
    <row r="260" spans="1:5" x14ac:dyDescent="0.25">
      <c r="A260" s="1" t="s">
        <v>7</v>
      </c>
      <c r="B260" s="1" t="s">
        <v>8</v>
      </c>
      <c r="C260" s="2">
        <v>41237</v>
      </c>
      <c r="D260" s="1">
        <v>10750</v>
      </c>
      <c r="E260" s="1">
        <v>1704</v>
      </c>
    </row>
    <row r="261" spans="1:5" x14ac:dyDescent="0.25">
      <c r="A261" s="1" t="s">
        <v>7</v>
      </c>
      <c r="B261" s="1" t="s">
        <v>31</v>
      </c>
      <c r="C261" s="2">
        <v>41239</v>
      </c>
      <c r="D261" s="1">
        <v>10747</v>
      </c>
      <c r="E261" s="1">
        <v>1694</v>
      </c>
    </row>
    <row r="262" spans="1:5" x14ac:dyDescent="0.25">
      <c r="A262" s="1" t="s">
        <v>7</v>
      </c>
      <c r="B262" s="1" t="s">
        <v>8</v>
      </c>
      <c r="C262" s="2">
        <v>41240</v>
      </c>
      <c r="D262" s="1">
        <v>10745</v>
      </c>
      <c r="E262" s="1">
        <v>2393</v>
      </c>
    </row>
    <row r="263" spans="1:5" x14ac:dyDescent="0.25">
      <c r="A263" s="1" t="s">
        <v>7</v>
      </c>
      <c r="B263" s="1" t="s">
        <v>31</v>
      </c>
      <c r="C263" s="2">
        <v>41240</v>
      </c>
      <c r="D263" s="1">
        <v>10754</v>
      </c>
      <c r="E263" s="1">
        <v>2412</v>
      </c>
    </row>
    <row r="264" spans="1:5" x14ac:dyDescent="0.25">
      <c r="A264" s="1" t="s">
        <v>5</v>
      </c>
      <c r="B264" s="1" t="s">
        <v>13</v>
      </c>
      <c r="C264" s="2">
        <v>41240</v>
      </c>
      <c r="D264" s="1">
        <v>10753</v>
      </c>
      <c r="E264" s="1">
        <v>2958</v>
      </c>
    </row>
    <row r="265" spans="1:5" x14ac:dyDescent="0.25">
      <c r="A265" s="1" t="s">
        <v>5</v>
      </c>
      <c r="B265" s="1" t="s">
        <v>6</v>
      </c>
      <c r="C265" s="2">
        <v>41241</v>
      </c>
      <c r="D265" s="1">
        <v>10752</v>
      </c>
      <c r="E265" s="1">
        <v>1787</v>
      </c>
    </row>
    <row r="266" spans="1:5" x14ac:dyDescent="0.25">
      <c r="A266" s="1" t="s">
        <v>5</v>
      </c>
      <c r="B266" s="1" t="s">
        <v>13</v>
      </c>
      <c r="C266" s="2">
        <v>41241</v>
      </c>
      <c r="D266" s="1">
        <v>10748</v>
      </c>
      <c r="E266" s="1">
        <v>2412</v>
      </c>
    </row>
    <row r="267" spans="1:5" x14ac:dyDescent="0.25">
      <c r="A267" s="1" t="s">
        <v>5</v>
      </c>
      <c r="B267" s="1" t="s">
        <v>10</v>
      </c>
      <c r="C267" s="2">
        <v>41245</v>
      </c>
      <c r="D267" s="1">
        <v>10756</v>
      </c>
      <c r="E267" s="1">
        <v>1814</v>
      </c>
    </row>
    <row r="268" spans="1:5" x14ac:dyDescent="0.25">
      <c r="A268" s="1" t="s">
        <v>5</v>
      </c>
      <c r="B268" s="1" t="s">
        <v>13</v>
      </c>
      <c r="C268" s="2">
        <v>41246</v>
      </c>
      <c r="D268" s="1">
        <v>10751</v>
      </c>
      <c r="E268" s="1">
        <v>1690</v>
      </c>
    </row>
    <row r="269" spans="1:5" x14ac:dyDescent="0.25">
      <c r="A269" s="1" t="s">
        <v>5</v>
      </c>
      <c r="B269" s="1" t="s">
        <v>13</v>
      </c>
      <c r="C269" s="2">
        <v>41247</v>
      </c>
      <c r="D269" s="1">
        <v>10758</v>
      </c>
      <c r="E269" s="1">
        <v>2252</v>
      </c>
    </row>
    <row r="270" spans="1:5" x14ac:dyDescent="0.25">
      <c r="A270" s="1" t="s">
        <v>5</v>
      </c>
      <c r="B270" s="1" t="s">
        <v>11</v>
      </c>
      <c r="C270" s="2">
        <v>41248</v>
      </c>
      <c r="D270" s="1">
        <v>10726</v>
      </c>
      <c r="E270" s="1">
        <v>1013</v>
      </c>
    </row>
    <row r="271" spans="1:5" x14ac:dyDescent="0.25">
      <c r="A271" s="1" t="s">
        <v>5</v>
      </c>
      <c r="B271" s="1" t="s">
        <v>6</v>
      </c>
      <c r="C271" s="2">
        <v>41248</v>
      </c>
      <c r="D271" s="1">
        <v>10727</v>
      </c>
      <c r="E271" s="1">
        <v>1118</v>
      </c>
    </row>
    <row r="272" spans="1:5" x14ac:dyDescent="0.25">
      <c r="A272" s="1" t="s">
        <v>7</v>
      </c>
      <c r="B272" s="1" t="s">
        <v>32</v>
      </c>
      <c r="C272" s="2">
        <v>41251</v>
      </c>
      <c r="D272" s="1">
        <v>10761</v>
      </c>
      <c r="E272" s="1">
        <v>1180</v>
      </c>
    </row>
    <row r="273" spans="1:5" x14ac:dyDescent="0.25">
      <c r="A273" s="1" t="s">
        <v>7</v>
      </c>
      <c r="B273" s="1" t="s">
        <v>31</v>
      </c>
      <c r="C273" s="2">
        <v>41251</v>
      </c>
      <c r="D273" s="1">
        <v>10764</v>
      </c>
      <c r="E273" s="1">
        <v>1034</v>
      </c>
    </row>
    <row r="274" spans="1:5" x14ac:dyDescent="0.25">
      <c r="A274" s="1" t="s">
        <v>5</v>
      </c>
      <c r="B274" s="1" t="s">
        <v>13</v>
      </c>
      <c r="C274" s="2">
        <v>41251</v>
      </c>
      <c r="D274" s="1">
        <v>10763</v>
      </c>
      <c r="E274" s="1">
        <v>1267</v>
      </c>
    </row>
    <row r="275" spans="1:5" x14ac:dyDescent="0.25">
      <c r="A275" s="1" t="s">
        <v>5</v>
      </c>
      <c r="B275" s="1" t="s">
        <v>11</v>
      </c>
      <c r="C275" s="2">
        <v>41252</v>
      </c>
      <c r="D275" s="1">
        <v>10766</v>
      </c>
      <c r="E275" s="1">
        <v>1827</v>
      </c>
    </row>
    <row r="276" spans="1:5" x14ac:dyDescent="0.25">
      <c r="A276" s="1" t="s">
        <v>5</v>
      </c>
      <c r="B276" s="1" t="s">
        <v>11</v>
      </c>
      <c r="C276" s="2">
        <v>41255</v>
      </c>
      <c r="D276" s="1">
        <v>10774</v>
      </c>
      <c r="E276" s="1">
        <v>2195</v>
      </c>
    </row>
    <row r="277" spans="1:5" x14ac:dyDescent="0.25">
      <c r="A277" s="1" t="s">
        <v>5</v>
      </c>
      <c r="B277" s="1" t="s">
        <v>13</v>
      </c>
      <c r="C277" s="2">
        <v>41255</v>
      </c>
      <c r="D277" s="1">
        <v>10759</v>
      </c>
      <c r="E277" s="1">
        <v>2156</v>
      </c>
    </row>
    <row r="278" spans="1:5" x14ac:dyDescent="0.25">
      <c r="A278" s="1" t="s">
        <v>7</v>
      </c>
      <c r="B278" s="1" t="s">
        <v>31</v>
      </c>
      <c r="C278" s="2">
        <v>41258</v>
      </c>
      <c r="D278" s="1">
        <v>10757</v>
      </c>
      <c r="E278" s="1">
        <v>1559</v>
      </c>
    </row>
    <row r="279" spans="1:5" x14ac:dyDescent="0.25">
      <c r="A279" s="1" t="s">
        <v>5</v>
      </c>
      <c r="B279" s="1" t="s">
        <v>11</v>
      </c>
      <c r="C279" s="2">
        <v>41258</v>
      </c>
      <c r="D279" s="1">
        <v>10767</v>
      </c>
      <c r="E279" s="1">
        <v>1607</v>
      </c>
    </row>
    <row r="280" spans="1:5" x14ac:dyDescent="0.25">
      <c r="A280" s="1" t="s">
        <v>5</v>
      </c>
      <c r="B280" s="1" t="s">
        <v>13</v>
      </c>
      <c r="C280" s="2">
        <v>41258</v>
      </c>
      <c r="D280" s="1">
        <v>10768</v>
      </c>
      <c r="E280" s="1">
        <v>1022</v>
      </c>
    </row>
    <row r="281" spans="1:5" x14ac:dyDescent="0.25">
      <c r="A281" s="1" t="s">
        <v>5</v>
      </c>
      <c r="B281" s="1" t="s">
        <v>9</v>
      </c>
      <c r="C281" s="2">
        <v>41259</v>
      </c>
      <c r="D281" s="1">
        <v>10773</v>
      </c>
      <c r="E281" s="1">
        <v>2545</v>
      </c>
    </row>
    <row r="282" spans="1:5" x14ac:dyDescent="0.25">
      <c r="A282" s="1" t="s">
        <v>5</v>
      </c>
      <c r="B282" s="1" t="s">
        <v>10</v>
      </c>
      <c r="C282" s="2">
        <v>41260</v>
      </c>
      <c r="D282" s="1">
        <v>10770</v>
      </c>
      <c r="E282" s="1">
        <v>2537</v>
      </c>
    </row>
    <row r="283" spans="1:5" x14ac:dyDescent="0.25">
      <c r="A283" s="1" t="s">
        <v>5</v>
      </c>
      <c r="B283" s="1" t="s">
        <v>9</v>
      </c>
      <c r="C283" s="2">
        <v>41261</v>
      </c>
      <c r="D283" s="1">
        <v>10776</v>
      </c>
      <c r="E283" s="1">
        <v>1663</v>
      </c>
    </row>
    <row r="284" spans="1:5" x14ac:dyDescent="0.25">
      <c r="A284" s="1" t="s">
        <v>5</v>
      </c>
      <c r="B284" s="1" t="s">
        <v>6</v>
      </c>
      <c r="C284" s="2">
        <v>41262</v>
      </c>
      <c r="D284" s="1">
        <v>10781</v>
      </c>
      <c r="E284" s="1">
        <v>1806</v>
      </c>
    </row>
    <row r="285" spans="1:5" x14ac:dyDescent="0.25">
      <c r="A285" s="1" t="s">
        <v>7</v>
      </c>
      <c r="B285" s="1" t="s">
        <v>8</v>
      </c>
      <c r="C285" s="2">
        <v>41265</v>
      </c>
      <c r="D285" s="1">
        <v>10782</v>
      </c>
      <c r="E285" s="1">
        <v>1710</v>
      </c>
    </row>
    <row r="286" spans="1:5" x14ac:dyDescent="0.25">
      <c r="A286" s="1" t="s">
        <v>5</v>
      </c>
      <c r="B286" s="1" t="s">
        <v>11</v>
      </c>
      <c r="C286" s="2">
        <v>41265</v>
      </c>
      <c r="D286" s="1">
        <v>10784</v>
      </c>
      <c r="E286" s="1">
        <v>1059</v>
      </c>
    </row>
    <row r="287" spans="1:5" x14ac:dyDescent="0.25">
      <c r="A287" s="1" t="s">
        <v>5</v>
      </c>
      <c r="B287" s="1" t="s">
        <v>13</v>
      </c>
      <c r="C287" s="2">
        <v>41267</v>
      </c>
      <c r="D287" s="1">
        <v>10778</v>
      </c>
      <c r="E287" s="1">
        <v>1854</v>
      </c>
    </row>
    <row r="288" spans="1:5" x14ac:dyDescent="0.25">
      <c r="A288" s="1" t="s">
        <v>5</v>
      </c>
      <c r="B288" s="1" t="s">
        <v>6</v>
      </c>
      <c r="C288" s="2">
        <v>41268</v>
      </c>
      <c r="D288" s="1">
        <v>10780</v>
      </c>
      <c r="E288" s="1">
        <v>2021</v>
      </c>
    </row>
    <row r="289" spans="1:5" x14ac:dyDescent="0.25">
      <c r="A289" s="1" t="s">
        <v>7</v>
      </c>
      <c r="B289" s="1" t="s">
        <v>12</v>
      </c>
      <c r="C289" s="2">
        <v>41269</v>
      </c>
      <c r="D289" s="1">
        <v>10775</v>
      </c>
      <c r="E289" s="1">
        <v>1361</v>
      </c>
    </row>
    <row r="290" spans="1:5" x14ac:dyDescent="0.25">
      <c r="A290" s="1" t="s">
        <v>7</v>
      </c>
      <c r="B290" s="1" t="s">
        <v>31</v>
      </c>
      <c r="C290" s="2">
        <v>41269</v>
      </c>
      <c r="D290" s="1">
        <v>10790</v>
      </c>
      <c r="E290" s="1">
        <v>2406</v>
      </c>
    </row>
    <row r="291" spans="1:5" x14ac:dyDescent="0.25">
      <c r="A291" s="1" t="s">
        <v>5</v>
      </c>
      <c r="B291" s="1" t="s">
        <v>6</v>
      </c>
      <c r="C291" s="2">
        <v>41269</v>
      </c>
      <c r="D291" s="1">
        <v>10787</v>
      </c>
      <c r="E291" s="1">
        <v>2111</v>
      </c>
    </row>
    <row r="292" spans="1:5" x14ac:dyDescent="0.25">
      <c r="A292" s="1" t="s">
        <v>5</v>
      </c>
      <c r="B292" s="1" t="s">
        <v>11</v>
      </c>
      <c r="C292" s="2">
        <v>41274</v>
      </c>
      <c r="D292" s="1">
        <v>10801</v>
      </c>
      <c r="E292" s="1">
        <v>1919</v>
      </c>
    </row>
    <row r="293" spans="1:5" x14ac:dyDescent="0.25">
      <c r="A293" s="1" t="s">
        <v>5</v>
      </c>
      <c r="B293" s="1" t="s">
        <v>9</v>
      </c>
      <c r="C293" s="2">
        <v>41274</v>
      </c>
      <c r="D293" s="1">
        <v>10789</v>
      </c>
      <c r="E293" s="1">
        <v>1936</v>
      </c>
    </row>
    <row r="294" spans="1:5" x14ac:dyDescent="0.25">
      <c r="A294" s="1" t="s">
        <v>7</v>
      </c>
      <c r="B294" s="1" t="s">
        <v>31</v>
      </c>
      <c r="C294" s="2">
        <v>41275</v>
      </c>
      <c r="D294" s="1">
        <v>10791</v>
      </c>
      <c r="E294" s="1">
        <v>1279</v>
      </c>
    </row>
    <row r="295" spans="1:5" x14ac:dyDescent="0.25">
      <c r="A295" s="1" t="s">
        <v>7</v>
      </c>
      <c r="B295" s="1" t="s">
        <v>31</v>
      </c>
      <c r="C295" s="2">
        <v>41276</v>
      </c>
      <c r="D295" s="1">
        <v>10794</v>
      </c>
      <c r="E295" s="1">
        <v>1185</v>
      </c>
    </row>
    <row r="296" spans="1:5" x14ac:dyDescent="0.25">
      <c r="A296" s="1" t="s">
        <v>5</v>
      </c>
      <c r="B296" s="1" t="s">
        <v>11</v>
      </c>
      <c r="C296" s="2">
        <v>41276</v>
      </c>
      <c r="D296" s="1">
        <v>10802</v>
      </c>
      <c r="E296" s="1">
        <v>2587</v>
      </c>
    </row>
    <row r="297" spans="1:5" x14ac:dyDescent="0.25">
      <c r="A297" s="1" t="s">
        <v>7</v>
      </c>
      <c r="B297" s="1" t="s">
        <v>12</v>
      </c>
      <c r="C297" s="2">
        <v>41279</v>
      </c>
      <c r="D297" s="1">
        <v>10797</v>
      </c>
      <c r="E297" s="1">
        <v>2896</v>
      </c>
    </row>
    <row r="298" spans="1:5" x14ac:dyDescent="0.25">
      <c r="A298" s="1" t="s">
        <v>7</v>
      </c>
      <c r="B298" s="1" t="s">
        <v>8</v>
      </c>
      <c r="C298" s="2">
        <v>41279</v>
      </c>
      <c r="D298" s="1">
        <v>10799</v>
      </c>
      <c r="E298" s="1">
        <v>1870</v>
      </c>
    </row>
    <row r="299" spans="1:5" x14ac:dyDescent="0.25">
      <c r="A299" s="1" t="s">
        <v>5</v>
      </c>
      <c r="B299" s="1" t="s">
        <v>6</v>
      </c>
      <c r="C299" s="2">
        <v>41279</v>
      </c>
      <c r="D299" s="1">
        <v>10798</v>
      </c>
      <c r="E299" s="1">
        <v>1497</v>
      </c>
    </row>
    <row r="300" spans="1:5" x14ac:dyDescent="0.25">
      <c r="A300" s="1" t="s">
        <v>5</v>
      </c>
      <c r="B300" s="1" t="s">
        <v>13</v>
      </c>
      <c r="C300" s="2">
        <v>41279</v>
      </c>
      <c r="D300" s="1">
        <v>10806</v>
      </c>
      <c r="E300" s="1">
        <v>1467</v>
      </c>
    </row>
    <row r="301" spans="1:5" x14ac:dyDescent="0.25">
      <c r="A301" s="1" t="s">
        <v>5</v>
      </c>
      <c r="B301" s="1" t="s">
        <v>9</v>
      </c>
      <c r="C301" s="2">
        <v>41279</v>
      </c>
      <c r="D301" s="1">
        <v>10800</v>
      </c>
      <c r="E301" s="1">
        <v>2846</v>
      </c>
    </row>
    <row r="302" spans="1:5" x14ac:dyDescent="0.25">
      <c r="A302" s="1" t="s">
        <v>5</v>
      </c>
      <c r="B302" s="1" t="s">
        <v>11</v>
      </c>
      <c r="C302" s="2">
        <v>41280</v>
      </c>
      <c r="D302" s="1">
        <v>10803</v>
      </c>
      <c r="E302" s="1">
        <v>2342</v>
      </c>
    </row>
    <row r="303" spans="1:5" x14ac:dyDescent="0.25">
      <c r="A303" s="1" t="s">
        <v>7</v>
      </c>
      <c r="B303" s="1" t="s">
        <v>31</v>
      </c>
      <c r="C303" s="2">
        <v>41281</v>
      </c>
      <c r="D303" s="1">
        <v>10804</v>
      </c>
      <c r="E303" s="1">
        <v>1336</v>
      </c>
    </row>
    <row r="304" spans="1:5" x14ac:dyDescent="0.25">
      <c r="A304" s="1" t="s">
        <v>7</v>
      </c>
      <c r="B304" s="1" t="s">
        <v>12</v>
      </c>
      <c r="C304" s="2">
        <v>41281</v>
      </c>
      <c r="D304" s="1">
        <v>10809</v>
      </c>
      <c r="E304" s="1">
        <v>2442</v>
      </c>
    </row>
    <row r="305" spans="1:5" x14ac:dyDescent="0.25">
      <c r="A305" s="1" t="s">
        <v>5</v>
      </c>
      <c r="B305" s="1" t="s">
        <v>6</v>
      </c>
      <c r="C305" s="2">
        <v>41281</v>
      </c>
      <c r="D305" s="1">
        <v>10810</v>
      </c>
      <c r="E305" s="1">
        <v>1678</v>
      </c>
    </row>
    <row r="306" spans="1:5" x14ac:dyDescent="0.25">
      <c r="A306" s="1" t="s">
        <v>5</v>
      </c>
      <c r="B306" s="1" t="s">
        <v>10</v>
      </c>
      <c r="C306" s="2">
        <v>41282</v>
      </c>
      <c r="D306" s="1">
        <v>10811</v>
      </c>
      <c r="E306" s="1">
        <v>2835</v>
      </c>
    </row>
    <row r="307" spans="1:5" x14ac:dyDescent="0.25">
      <c r="A307" s="1" t="s">
        <v>5</v>
      </c>
      <c r="B307" s="1" t="s">
        <v>13</v>
      </c>
      <c r="C307" s="2">
        <v>41282</v>
      </c>
      <c r="D307" s="1">
        <v>10793</v>
      </c>
      <c r="E307" s="1">
        <v>2076</v>
      </c>
    </row>
    <row r="308" spans="1:5" x14ac:dyDescent="0.25">
      <c r="A308" s="1" t="s">
        <v>5</v>
      </c>
      <c r="B308" s="1" t="s">
        <v>6</v>
      </c>
      <c r="C308" s="2">
        <v>41283</v>
      </c>
      <c r="D308" s="1">
        <v>10805</v>
      </c>
      <c r="E308" s="1">
        <v>1975</v>
      </c>
    </row>
    <row r="309" spans="1:5" x14ac:dyDescent="0.25">
      <c r="A309" s="1" t="s">
        <v>5</v>
      </c>
      <c r="B309" s="1" t="s">
        <v>6</v>
      </c>
      <c r="C309" s="2">
        <v>41283</v>
      </c>
      <c r="D309" s="1">
        <v>10808</v>
      </c>
      <c r="E309" s="1">
        <v>2933</v>
      </c>
    </row>
    <row r="310" spans="1:5" x14ac:dyDescent="0.25">
      <c r="A310" s="1" t="s">
        <v>5</v>
      </c>
      <c r="B310" s="1" t="s">
        <v>9</v>
      </c>
      <c r="C310" s="2">
        <v>41283</v>
      </c>
      <c r="D310" s="1">
        <v>10813</v>
      </c>
      <c r="E310" s="1">
        <v>1629</v>
      </c>
    </row>
    <row r="311" spans="1:5" x14ac:dyDescent="0.25">
      <c r="A311" s="1" t="s">
        <v>7</v>
      </c>
      <c r="B311" s="1" t="s">
        <v>32</v>
      </c>
      <c r="C311" s="2">
        <v>41286</v>
      </c>
      <c r="D311" s="1">
        <v>10812</v>
      </c>
      <c r="E311" s="1">
        <v>1250</v>
      </c>
    </row>
    <row r="312" spans="1:5" x14ac:dyDescent="0.25">
      <c r="A312" s="1" t="s">
        <v>7</v>
      </c>
      <c r="B312" s="1" t="s">
        <v>12</v>
      </c>
      <c r="C312" s="2">
        <v>41286</v>
      </c>
      <c r="D312" s="1">
        <v>10818</v>
      </c>
      <c r="E312" s="1">
        <v>1993</v>
      </c>
    </row>
    <row r="313" spans="1:5" x14ac:dyDescent="0.25">
      <c r="A313" s="1" t="s">
        <v>7</v>
      </c>
      <c r="B313" s="1" t="s">
        <v>32</v>
      </c>
      <c r="C313" s="2">
        <v>41287</v>
      </c>
      <c r="D313" s="1">
        <v>10823</v>
      </c>
      <c r="E313" s="1">
        <v>2044</v>
      </c>
    </row>
    <row r="314" spans="1:5" x14ac:dyDescent="0.25">
      <c r="A314" s="1" t="s">
        <v>5</v>
      </c>
      <c r="B314" s="1" t="s">
        <v>13</v>
      </c>
      <c r="C314" s="2">
        <v>41287</v>
      </c>
      <c r="D314" s="1">
        <v>10817</v>
      </c>
      <c r="E314" s="1">
        <v>2694</v>
      </c>
    </row>
    <row r="315" spans="1:5" x14ac:dyDescent="0.25">
      <c r="A315" s="1" t="s">
        <v>5</v>
      </c>
      <c r="B315" s="1" t="s">
        <v>6</v>
      </c>
      <c r="C315" s="2">
        <v>41288</v>
      </c>
      <c r="D315" s="1">
        <v>10815</v>
      </c>
      <c r="E315" s="1">
        <v>1418</v>
      </c>
    </row>
    <row r="316" spans="1:5" x14ac:dyDescent="0.25">
      <c r="A316" s="1" t="s">
        <v>5</v>
      </c>
      <c r="B316" s="1" t="s">
        <v>13</v>
      </c>
      <c r="C316" s="2">
        <v>41288</v>
      </c>
      <c r="D316" s="1">
        <v>10814</v>
      </c>
      <c r="E316" s="1">
        <v>2631</v>
      </c>
    </row>
    <row r="317" spans="1:5" x14ac:dyDescent="0.25">
      <c r="A317" s="1" t="s">
        <v>5</v>
      </c>
      <c r="B317" s="1" t="s">
        <v>9</v>
      </c>
      <c r="C317" s="2">
        <v>41288</v>
      </c>
      <c r="D317" s="1">
        <v>10825</v>
      </c>
      <c r="E317" s="1">
        <v>2014</v>
      </c>
    </row>
    <row r="318" spans="1:5" x14ac:dyDescent="0.25">
      <c r="A318" s="1" t="s">
        <v>5</v>
      </c>
      <c r="B318" s="1" t="s">
        <v>9</v>
      </c>
      <c r="C318" s="2">
        <v>41289</v>
      </c>
      <c r="D318" s="1">
        <v>10821</v>
      </c>
      <c r="E318" s="1">
        <v>2764</v>
      </c>
    </row>
    <row r="319" spans="1:5" x14ac:dyDescent="0.25">
      <c r="A319" s="1" t="s">
        <v>7</v>
      </c>
      <c r="B319" s="1" t="s">
        <v>31</v>
      </c>
      <c r="C319" s="2">
        <v>41290</v>
      </c>
      <c r="D319" s="1">
        <v>10822</v>
      </c>
      <c r="E319" s="1">
        <v>1892</v>
      </c>
    </row>
    <row r="320" spans="1:5" x14ac:dyDescent="0.25">
      <c r="A320" s="1" t="s">
        <v>5</v>
      </c>
      <c r="B320" s="1" t="s">
        <v>6</v>
      </c>
      <c r="C320" s="2">
        <v>41290</v>
      </c>
      <c r="D320" s="1">
        <v>10819</v>
      </c>
      <c r="E320" s="1">
        <v>2583</v>
      </c>
    </row>
    <row r="321" spans="1:5" x14ac:dyDescent="0.25">
      <c r="A321" s="1" t="s">
        <v>5</v>
      </c>
      <c r="B321" s="1" t="s">
        <v>6</v>
      </c>
      <c r="C321" s="2">
        <v>41293</v>
      </c>
      <c r="D321" s="1">
        <v>10832</v>
      </c>
      <c r="E321" s="1">
        <v>2433</v>
      </c>
    </row>
    <row r="322" spans="1:5" x14ac:dyDescent="0.25">
      <c r="A322" s="1" t="s">
        <v>5</v>
      </c>
      <c r="B322" s="1" t="s">
        <v>9</v>
      </c>
      <c r="C322" s="2">
        <v>41293</v>
      </c>
      <c r="D322" s="1">
        <v>10788</v>
      </c>
      <c r="E322" s="1">
        <v>1228</v>
      </c>
    </row>
    <row r="323" spans="1:5" x14ac:dyDescent="0.25">
      <c r="A323" s="1" t="s">
        <v>5</v>
      </c>
      <c r="B323" s="1" t="s">
        <v>10</v>
      </c>
      <c r="C323" s="2">
        <v>41294</v>
      </c>
      <c r="D323" s="1">
        <v>10795</v>
      </c>
      <c r="E323" s="1">
        <v>1617</v>
      </c>
    </row>
    <row r="324" spans="1:5" x14ac:dyDescent="0.25">
      <c r="A324" s="1" t="s">
        <v>7</v>
      </c>
      <c r="B324" s="1" t="s">
        <v>12</v>
      </c>
      <c r="C324" s="2">
        <v>41295</v>
      </c>
      <c r="D324" s="1">
        <v>10777</v>
      </c>
      <c r="E324" s="1">
        <v>1248</v>
      </c>
    </row>
    <row r="325" spans="1:5" x14ac:dyDescent="0.25">
      <c r="A325" s="1" t="s">
        <v>7</v>
      </c>
      <c r="B325" s="1" t="s">
        <v>12</v>
      </c>
      <c r="C325" s="2">
        <v>41295</v>
      </c>
      <c r="D325" s="1">
        <v>10836</v>
      </c>
      <c r="E325" s="1">
        <v>1905</v>
      </c>
    </row>
    <row r="326" spans="1:5" x14ac:dyDescent="0.25">
      <c r="A326" s="1" t="s">
        <v>5</v>
      </c>
      <c r="B326" s="1" t="s">
        <v>11</v>
      </c>
      <c r="C326" s="2">
        <v>41295</v>
      </c>
      <c r="D326" s="1">
        <v>10830</v>
      </c>
      <c r="E326" s="1">
        <v>2535</v>
      </c>
    </row>
    <row r="327" spans="1:5" x14ac:dyDescent="0.25">
      <c r="A327" s="1" t="s">
        <v>5</v>
      </c>
      <c r="B327" s="1" t="s">
        <v>9</v>
      </c>
      <c r="C327" s="2">
        <v>41295</v>
      </c>
      <c r="D327" s="1">
        <v>10835</v>
      </c>
      <c r="E327" s="1">
        <v>1982</v>
      </c>
    </row>
    <row r="328" spans="1:5" x14ac:dyDescent="0.25">
      <c r="A328" s="1" t="s">
        <v>5</v>
      </c>
      <c r="B328" s="1" t="s">
        <v>13</v>
      </c>
      <c r="C328" s="2">
        <v>41296</v>
      </c>
      <c r="D328" s="1">
        <v>10839</v>
      </c>
      <c r="E328" s="1">
        <v>1100</v>
      </c>
    </row>
    <row r="329" spans="1:5" x14ac:dyDescent="0.25">
      <c r="A329" s="1" t="s">
        <v>7</v>
      </c>
      <c r="B329" s="1" t="s">
        <v>8</v>
      </c>
      <c r="C329" s="2">
        <v>41297</v>
      </c>
      <c r="D329" s="1">
        <v>10829</v>
      </c>
      <c r="E329" s="1">
        <v>2718</v>
      </c>
    </row>
    <row r="330" spans="1:5" x14ac:dyDescent="0.25">
      <c r="A330" s="1" t="s">
        <v>7</v>
      </c>
      <c r="B330" s="1" t="s">
        <v>31</v>
      </c>
      <c r="C330" s="2">
        <v>41297</v>
      </c>
      <c r="D330" s="1">
        <v>10833</v>
      </c>
      <c r="E330" s="1">
        <v>1564</v>
      </c>
    </row>
    <row r="331" spans="1:5" x14ac:dyDescent="0.25">
      <c r="A331" s="1" t="s">
        <v>7</v>
      </c>
      <c r="B331" s="1" t="s">
        <v>8</v>
      </c>
      <c r="C331" s="2">
        <v>41297</v>
      </c>
      <c r="D331" s="1">
        <v>10837</v>
      </c>
      <c r="E331" s="1">
        <v>1061</v>
      </c>
    </row>
    <row r="332" spans="1:5" x14ac:dyDescent="0.25">
      <c r="A332" s="1" t="s">
        <v>5</v>
      </c>
      <c r="B332" s="1" t="s">
        <v>6</v>
      </c>
      <c r="C332" s="2">
        <v>41297</v>
      </c>
      <c r="D332" s="1">
        <v>10846</v>
      </c>
      <c r="E332" s="1">
        <v>2356</v>
      </c>
    </row>
    <row r="333" spans="1:5" x14ac:dyDescent="0.25">
      <c r="A333" s="1" t="s">
        <v>5</v>
      </c>
      <c r="B333" s="1" t="s">
        <v>13</v>
      </c>
      <c r="C333" s="2">
        <v>41297</v>
      </c>
      <c r="D333" s="1">
        <v>10831</v>
      </c>
      <c r="E333" s="1">
        <v>1408</v>
      </c>
    </row>
    <row r="334" spans="1:5" x14ac:dyDescent="0.25">
      <c r="A334" s="1" t="s">
        <v>5</v>
      </c>
      <c r="B334" s="1" t="s">
        <v>13</v>
      </c>
      <c r="C334" s="2">
        <v>41297</v>
      </c>
      <c r="D334" s="1">
        <v>10838</v>
      </c>
      <c r="E334" s="1">
        <v>1912</v>
      </c>
    </row>
    <row r="335" spans="1:5" x14ac:dyDescent="0.25">
      <c r="A335" s="1" t="s">
        <v>5</v>
      </c>
      <c r="B335" s="1" t="s">
        <v>10</v>
      </c>
      <c r="C335" s="2">
        <v>41300</v>
      </c>
      <c r="D335" s="1">
        <v>10844</v>
      </c>
      <c r="E335" s="1">
        <v>1631</v>
      </c>
    </row>
    <row r="336" spans="1:5" x14ac:dyDescent="0.25">
      <c r="A336" s="1" t="s">
        <v>5</v>
      </c>
      <c r="B336" s="1" t="s">
        <v>11</v>
      </c>
      <c r="C336" s="2">
        <v>41300</v>
      </c>
      <c r="D336" s="1">
        <v>10843</v>
      </c>
      <c r="E336" s="1">
        <v>1690</v>
      </c>
    </row>
    <row r="337" spans="1:5" x14ac:dyDescent="0.25">
      <c r="A337" s="1" t="s">
        <v>7</v>
      </c>
      <c r="B337" s="1" t="s">
        <v>32</v>
      </c>
      <c r="C337" s="2">
        <v>41303</v>
      </c>
      <c r="D337" s="1">
        <v>10841</v>
      </c>
      <c r="E337" s="1">
        <v>1734</v>
      </c>
    </row>
    <row r="338" spans="1:5" x14ac:dyDescent="0.25">
      <c r="A338" s="1" t="s">
        <v>7</v>
      </c>
      <c r="B338" s="1" t="s">
        <v>12</v>
      </c>
      <c r="C338" s="2">
        <v>41303</v>
      </c>
      <c r="D338" s="1">
        <v>10848</v>
      </c>
      <c r="E338" s="1">
        <v>1348</v>
      </c>
    </row>
    <row r="339" spans="1:5" x14ac:dyDescent="0.25">
      <c r="A339" s="1" t="s">
        <v>5</v>
      </c>
      <c r="B339" s="1" t="s">
        <v>9</v>
      </c>
      <c r="C339" s="2">
        <v>41303</v>
      </c>
      <c r="D339" s="1">
        <v>10842</v>
      </c>
      <c r="E339" s="1">
        <v>2155</v>
      </c>
    </row>
    <row r="340" spans="1:5" x14ac:dyDescent="0.25">
      <c r="A340" s="1" t="s">
        <v>7</v>
      </c>
      <c r="B340" s="1" t="s">
        <v>8</v>
      </c>
      <c r="C340" s="2">
        <v>41304</v>
      </c>
      <c r="D340" s="1">
        <v>10849</v>
      </c>
      <c r="E340" s="1">
        <v>2109</v>
      </c>
    </row>
    <row r="341" spans="1:5" x14ac:dyDescent="0.25">
      <c r="A341" s="1" t="s">
        <v>5</v>
      </c>
      <c r="B341" s="1" t="s">
        <v>10</v>
      </c>
      <c r="C341" s="2">
        <v>41304</v>
      </c>
      <c r="D341" s="1">
        <v>10824</v>
      </c>
      <c r="E341" s="1">
        <v>1009</v>
      </c>
    </row>
    <row r="342" spans="1:5" x14ac:dyDescent="0.25">
      <c r="A342" s="1" t="s">
        <v>5</v>
      </c>
      <c r="B342" s="1" t="s">
        <v>11</v>
      </c>
      <c r="C342" s="2">
        <v>41304</v>
      </c>
      <c r="D342" s="1">
        <v>10807</v>
      </c>
      <c r="E342" s="1">
        <v>2214</v>
      </c>
    </row>
    <row r="343" spans="1:5" x14ac:dyDescent="0.25">
      <c r="A343" s="1" t="s">
        <v>5</v>
      </c>
      <c r="B343" s="1" t="s">
        <v>9</v>
      </c>
      <c r="C343" s="2">
        <v>41304</v>
      </c>
      <c r="D343" s="1">
        <v>10850</v>
      </c>
      <c r="E343" s="1">
        <v>2200</v>
      </c>
    </row>
    <row r="344" spans="1:5" x14ac:dyDescent="0.25">
      <c r="A344" s="1" t="s">
        <v>7</v>
      </c>
      <c r="B344" s="1" t="s">
        <v>32</v>
      </c>
      <c r="C344" s="2">
        <v>41307</v>
      </c>
      <c r="D344" s="1">
        <v>10851</v>
      </c>
      <c r="E344" s="1">
        <v>2192</v>
      </c>
    </row>
    <row r="345" spans="1:5" x14ac:dyDescent="0.25">
      <c r="A345" s="1" t="s">
        <v>5</v>
      </c>
      <c r="B345" s="1" t="s">
        <v>10</v>
      </c>
      <c r="C345" s="2">
        <v>41307</v>
      </c>
      <c r="D345" s="1">
        <v>10862</v>
      </c>
      <c r="E345" s="1">
        <v>2167</v>
      </c>
    </row>
    <row r="346" spans="1:5" x14ac:dyDescent="0.25">
      <c r="A346" s="1" t="s">
        <v>5</v>
      </c>
      <c r="B346" s="1" t="s">
        <v>9</v>
      </c>
      <c r="C346" s="2">
        <v>41307</v>
      </c>
      <c r="D346" s="1">
        <v>10859</v>
      </c>
      <c r="E346" s="1">
        <v>1397</v>
      </c>
    </row>
    <row r="347" spans="1:5" x14ac:dyDescent="0.25">
      <c r="A347" s="1" t="s">
        <v>7</v>
      </c>
      <c r="B347" s="1" t="s">
        <v>8</v>
      </c>
      <c r="C347" s="2">
        <v>41308</v>
      </c>
      <c r="D347" s="1">
        <v>10853</v>
      </c>
      <c r="E347" s="1">
        <v>2177</v>
      </c>
    </row>
    <row r="348" spans="1:5" x14ac:dyDescent="0.25">
      <c r="A348" s="1" t="s">
        <v>5</v>
      </c>
      <c r="B348" s="1" t="s">
        <v>6</v>
      </c>
      <c r="C348" s="2">
        <v>41308</v>
      </c>
      <c r="D348" s="1">
        <v>10858</v>
      </c>
      <c r="E348" s="1">
        <v>2310</v>
      </c>
    </row>
    <row r="349" spans="1:5" x14ac:dyDescent="0.25">
      <c r="A349" s="1" t="s">
        <v>7</v>
      </c>
      <c r="B349" s="1" t="s">
        <v>8</v>
      </c>
      <c r="C349" s="2">
        <v>41309</v>
      </c>
      <c r="D349" s="1">
        <v>10828</v>
      </c>
      <c r="E349" s="1">
        <v>2778</v>
      </c>
    </row>
    <row r="350" spans="1:5" x14ac:dyDescent="0.25">
      <c r="A350" s="1" t="s">
        <v>5</v>
      </c>
      <c r="B350" s="1" t="s">
        <v>11</v>
      </c>
      <c r="C350" s="2">
        <v>41309</v>
      </c>
      <c r="D350" s="1">
        <v>10816</v>
      </c>
      <c r="E350" s="1">
        <v>1262</v>
      </c>
    </row>
    <row r="351" spans="1:5" x14ac:dyDescent="0.25">
      <c r="A351" s="1" t="s">
        <v>5</v>
      </c>
      <c r="B351" s="1" t="s">
        <v>13</v>
      </c>
      <c r="C351" s="2">
        <v>41309</v>
      </c>
      <c r="D351" s="1">
        <v>10855</v>
      </c>
      <c r="E351" s="1">
        <v>1207</v>
      </c>
    </row>
    <row r="352" spans="1:5" x14ac:dyDescent="0.25">
      <c r="A352" s="1" t="s">
        <v>5</v>
      </c>
      <c r="B352" s="1" t="s">
        <v>13</v>
      </c>
      <c r="C352" s="2">
        <v>41310</v>
      </c>
      <c r="D352" s="1">
        <v>10854</v>
      </c>
      <c r="E352" s="1">
        <v>1525</v>
      </c>
    </row>
    <row r="353" spans="1:5" x14ac:dyDescent="0.25">
      <c r="A353" s="1" t="s">
        <v>7</v>
      </c>
      <c r="B353" s="1" t="s">
        <v>31</v>
      </c>
      <c r="C353" s="2">
        <v>41311</v>
      </c>
      <c r="D353" s="1">
        <v>10826</v>
      </c>
      <c r="E353" s="1">
        <v>2191</v>
      </c>
    </row>
    <row r="354" spans="1:5" x14ac:dyDescent="0.25">
      <c r="A354" s="1" t="s">
        <v>5</v>
      </c>
      <c r="B354" s="1" t="s">
        <v>10</v>
      </c>
      <c r="C354" s="2">
        <v>41311</v>
      </c>
      <c r="D354" s="1">
        <v>10857</v>
      </c>
      <c r="E354" s="1">
        <v>2348</v>
      </c>
    </row>
    <row r="355" spans="1:5" x14ac:dyDescent="0.25">
      <c r="A355" s="1" t="s">
        <v>5</v>
      </c>
      <c r="B355" s="1" t="s">
        <v>9</v>
      </c>
      <c r="C355" s="2">
        <v>41311</v>
      </c>
      <c r="D355" s="1">
        <v>10827</v>
      </c>
      <c r="E355" s="1">
        <v>2029</v>
      </c>
    </row>
    <row r="356" spans="1:5" x14ac:dyDescent="0.25">
      <c r="A356" s="1" t="s">
        <v>7</v>
      </c>
      <c r="B356" s="1" t="s">
        <v>32</v>
      </c>
      <c r="C356" s="2">
        <v>41314</v>
      </c>
      <c r="D356" s="1">
        <v>10869</v>
      </c>
      <c r="E356" s="1">
        <v>1189</v>
      </c>
    </row>
    <row r="357" spans="1:5" x14ac:dyDescent="0.25">
      <c r="A357" s="1" t="s">
        <v>7</v>
      </c>
      <c r="B357" s="1" t="s">
        <v>32</v>
      </c>
      <c r="C357" s="2">
        <v>41314</v>
      </c>
      <c r="D357" s="1">
        <v>10872</v>
      </c>
      <c r="E357" s="1">
        <v>1350</v>
      </c>
    </row>
    <row r="358" spans="1:5" x14ac:dyDescent="0.25">
      <c r="A358" s="1" t="s">
        <v>5</v>
      </c>
      <c r="B358" s="1" t="s">
        <v>11</v>
      </c>
      <c r="C358" s="2">
        <v>41314</v>
      </c>
      <c r="D358" s="1">
        <v>10864</v>
      </c>
      <c r="E358" s="1">
        <v>1506</v>
      </c>
    </row>
    <row r="359" spans="1:5" x14ac:dyDescent="0.25">
      <c r="A359" s="1" t="s">
        <v>5</v>
      </c>
      <c r="B359" s="1" t="s">
        <v>11</v>
      </c>
      <c r="C359" s="2">
        <v>41314</v>
      </c>
      <c r="D359" s="1">
        <v>10873</v>
      </c>
      <c r="E359" s="1">
        <v>2608</v>
      </c>
    </row>
    <row r="360" spans="1:5" x14ac:dyDescent="0.25">
      <c r="A360" s="1" t="s">
        <v>7</v>
      </c>
      <c r="B360" s="1" t="s">
        <v>8</v>
      </c>
      <c r="C360" s="2">
        <v>41315</v>
      </c>
      <c r="D360" s="1">
        <v>10871</v>
      </c>
      <c r="E360" s="1">
        <v>1859</v>
      </c>
    </row>
    <row r="361" spans="1:5" x14ac:dyDescent="0.25">
      <c r="A361" s="1" t="s">
        <v>5</v>
      </c>
      <c r="B361" s="1" t="s">
        <v>11</v>
      </c>
      <c r="C361" s="2">
        <v>41315</v>
      </c>
      <c r="D361" s="1">
        <v>10847</v>
      </c>
      <c r="E361" s="1">
        <v>1678</v>
      </c>
    </row>
    <row r="362" spans="1:5" x14ac:dyDescent="0.25">
      <c r="A362" s="1" t="s">
        <v>5</v>
      </c>
      <c r="B362" s="1" t="s">
        <v>13</v>
      </c>
      <c r="C362" s="2">
        <v>41315</v>
      </c>
      <c r="D362" s="1">
        <v>10856</v>
      </c>
      <c r="E362" s="1">
        <v>2998</v>
      </c>
    </row>
    <row r="363" spans="1:5" x14ac:dyDescent="0.25">
      <c r="A363" s="1" t="s">
        <v>7</v>
      </c>
      <c r="B363" s="1" t="s">
        <v>31</v>
      </c>
      <c r="C363" s="2">
        <v>41316</v>
      </c>
      <c r="D363" s="1">
        <v>10867</v>
      </c>
      <c r="E363" s="1">
        <v>2483</v>
      </c>
    </row>
    <row r="364" spans="1:5" x14ac:dyDescent="0.25">
      <c r="A364" s="1" t="s">
        <v>7</v>
      </c>
      <c r="B364" s="1" t="s">
        <v>32</v>
      </c>
      <c r="C364" s="2">
        <v>41316</v>
      </c>
      <c r="D364" s="1">
        <v>10874</v>
      </c>
      <c r="E364" s="1">
        <v>1431</v>
      </c>
    </row>
    <row r="365" spans="1:5" x14ac:dyDescent="0.25">
      <c r="A365" s="1" t="s">
        <v>7</v>
      </c>
      <c r="B365" s="1" t="s">
        <v>32</v>
      </c>
      <c r="C365" s="2">
        <v>41317</v>
      </c>
      <c r="D365" s="1">
        <v>10866</v>
      </c>
      <c r="E365" s="1">
        <v>2466</v>
      </c>
    </row>
    <row r="366" spans="1:5" x14ac:dyDescent="0.25">
      <c r="A366" s="1" t="s">
        <v>7</v>
      </c>
      <c r="B366" s="1" t="s">
        <v>12</v>
      </c>
      <c r="C366" s="2">
        <v>41317</v>
      </c>
      <c r="D366" s="1">
        <v>10876</v>
      </c>
      <c r="E366" s="1">
        <v>2742</v>
      </c>
    </row>
    <row r="367" spans="1:5" x14ac:dyDescent="0.25">
      <c r="A367" s="1" t="s">
        <v>5</v>
      </c>
      <c r="B367" s="1" t="s">
        <v>11</v>
      </c>
      <c r="C367" s="2">
        <v>41317</v>
      </c>
      <c r="D367" s="1">
        <v>10878</v>
      </c>
      <c r="E367" s="1">
        <v>1730</v>
      </c>
    </row>
    <row r="368" spans="1:5" x14ac:dyDescent="0.25">
      <c r="A368" s="1" t="s">
        <v>5</v>
      </c>
      <c r="B368" s="1" t="s">
        <v>13</v>
      </c>
      <c r="C368" s="2">
        <v>41317</v>
      </c>
      <c r="D368" s="1">
        <v>10879</v>
      </c>
      <c r="E368" s="1">
        <v>2303</v>
      </c>
    </row>
    <row r="369" spans="1:5" x14ac:dyDescent="0.25">
      <c r="A369" s="1" t="s">
        <v>7</v>
      </c>
      <c r="B369" s="1" t="s">
        <v>32</v>
      </c>
      <c r="C369" s="2">
        <v>41318</v>
      </c>
      <c r="D369" s="1">
        <v>10870</v>
      </c>
      <c r="E369" s="1">
        <v>2316</v>
      </c>
    </row>
    <row r="370" spans="1:5" x14ac:dyDescent="0.25">
      <c r="A370" s="1" t="s">
        <v>5</v>
      </c>
      <c r="B370" s="1" t="s">
        <v>11</v>
      </c>
      <c r="C370" s="2">
        <v>41318</v>
      </c>
      <c r="D370" s="1">
        <v>10884</v>
      </c>
      <c r="E370" s="1">
        <v>2059</v>
      </c>
    </row>
    <row r="371" spans="1:5" x14ac:dyDescent="0.25">
      <c r="A371" s="1" t="s">
        <v>5</v>
      </c>
      <c r="B371" s="1" t="s">
        <v>10</v>
      </c>
      <c r="C371" s="2">
        <v>41321</v>
      </c>
      <c r="D371" s="1">
        <v>10887</v>
      </c>
      <c r="E371" s="1">
        <v>2001</v>
      </c>
    </row>
    <row r="372" spans="1:5" x14ac:dyDescent="0.25">
      <c r="A372" s="1" t="s">
        <v>5</v>
      </c>
      <c r="B372" s="1" t="s">
        <v>11</v>
      </c>
      <c r="C372" s="2">
        <v>41321</v>
      </c>
      <c r="D372" s="1">
        <v>10840</v>
      </c>
      <c r="E372" s="1">
        <v>2571</v>
      </c>
    </row>
    <row r="373" spans="1:5" x14ac:dyDescent="0.25">
      <c r="A373" s="1" t="s">
        <v>5</v>
      </c>
      <c r="B373" s="1" t="s">
        <v>11</v>
      </c>
      <c r="C373" s="2">
        <v>41322</v>
      </c>
      <c r="D373" s="1">
        <v>10861</v>
      </c>
      <c r="E373" s="1">
        <v>1510</v>
      </c>
    </row>
    <row r="374" spans="1:5" x14ac:dyDescent="0.25">
      <c r="A374" s="1" t="s">
        <v>7</v>
      </c>
      <c r="B374" s="1" t="s">
        <v>12</v>
      </c>
      <c r="C374" s="2">
        <v>41323</v>
      </c>
      <c r="D374" s="1">
        <v>10880</v>
      </c>
      <c r="E374" s="1">
        <v>2799</v>
      </c>
    </row>
    <row r="375" spans="1:5" x14ac:dyDescent="0.25">
      <c r="A375" s="1" t="s">
        <v>7</v>
      </c>
      <c r="B375" s="1" t="s">
        <v>31</v>
      </c>
      <c r="C375" s="2">
        <v>41323</v>
      </c>
      <c r="D375" s="1">
        <v>10885</v>
      </c>
      <c r="E375" s="1">
        <v>2568</v>
      </c>
    </row>
    <row r="376" spans="1:5" x14ac:dyDescent="0.25">
      <c r="A376" s="1" t="s">
        <v>7</v>
      </c>
      <c r="B376" s="1" t="s">
        <v>12</v>
      </c>
      <c r="C376" s="2">
        <v>41323</v>
      </c>
      <c r="D376" s="1">
        <v>10890</v>
      </c>
      <c r="E376" s="1">
        <v>1628</v>
      </c>
    </row>
    <row r="377" spans="1:5" x14ac:dyDescent="0.25">
      <c r="A377" s="1" t="s">
        <v>5</v>
      </c>
      <c r="B377" s="1" t="s">
        <v>11</v>
      </c>
      <c r="C377" s="2">
        <v>41323</v>
      </c>
      <c r="D377" s="1">
        <v>10881</v>
      </c>
      <c r="E377" s="1">
        <v>2178</v>
      </c>
    </row>
    <row r="378" spans="1:5" x14ac:dyDescent="0.25">
      <c r="A378" s="1" t="s">
        <v>7</v>
      </c>
      <c r="B378" s="1" t="s">
        <v>12</v>
      </c>
      <c r="C378" s="2">
        <v>41324</v>
      </c>
      <c r="D378" s="1">
        <v>10891</v>
      </c>
      <c r="E378" s="1">
        <v>2063</v>
      </c>
    </row>
    <row r="379" spans="1:5" x14ac:dyDescent="0.25">
      <c r="A379" s="1" t="s">
        <v>5</v>
      </c>
      <c r="B379" s="1" t="s">
        <v>11</v>
      </c>
      <c r="C379" s="2">
        <v>41324</v>
      </c>
      <c r="D379" s="1">
        <v>10892</v>
      </c>
      <c r="E379" s="1">
        <v>1593</v>
      </c>
    </row>
    <row r="380" spans="1:5" x14ac:dyDescent="0.25">
      <c r="A380" s="1" t="s">
        <v>5</v>
      </c>
      <c r="B380" s="1" t="s">
        <v>9</v>
      </c>
      <c r="C380" s="2">
        <v>41324</v>
      </c>
      <c r="D380" s="1">
        <v>10877</v>
      </c>
      <c r="E380" s="1">
        <v>2834</v>
      </c>
    </row>
    <row r="381" spans="1:5" x14ac:dyDescent="0.25">
      <c r="A381" s="1" t="s">
        <v>7</v>
      </c>
      <c r="B381" s="1" t="s">
        <v>8</v>
      </c>
      <c r="C381" s="2">
        <v>41325</v>
      </c>
      <c r="D381" s="1">
        <v>10893</v>
      </c>
      <c r="E381" s="1">
        <v>2190</v>
      </c>
    </row>
    <row r="382" spans="1:5" x14ac:dyDescent="0.25">
      <c r="A382" s="1" t="s">
        <v>5</v>
      </c>
      <c r="B382" s="1" t="s">
        <v>10</v>
      </c>
      <c r="C382" s="2">
        <v>41325</v>
      </c>
      <c r="D382" s="1">
        <v>10883</v>
      </c>
      <c r="E382" s="1">
        <v>2359</v>
      </c>
    </row>
    <row r="383" spans="1:5" x14ac:dyDescent="0.25">
      <c r="A383" s="1" t="s">
        <v>5</v>
      </c>
      <c r="B383" s="1" t="s">
        <v>11</v>
      </c>
      <c r="C383" s="2">
        <v>41325</v>
      </c>
      <c r="D383" s="1">
        <v>10882</v>
      </c>
      <c r="E383" s="1">
        <v>2115</v>
      </c>
    </row>
    <row r="384" spans="1:5" x14ac:dyDescent="0.25">
      <c r="A384" s="1" t="s">
        <v>5</v>
      </c>
      <c r="B384" s="1" t="s">
        <v>9</v>
      </c>
      <c r="C384" s="2">
        <v>41325</v>
      </c>
      <c r="D384" s="1">
        <v>10894</v>
      </c>
      <c r="E384" s="1">
        <v>2473</v>
      </c>
    </row>
    <row r="385" spans="1:5" x14ac:dyDescent="0.25">
      <c r="A385" s="1" t="s">
        <v>7</v>
      </c>
      <c r="B385" s="1" t="s">
        <v>12</v>
      </c>
      <c r="C385" s="2">
        <v>41328</v>
      </c>
      <c r="D385" s="1">
        <v>10868</v>
      </c>
      <c r="E385" s="1">
        <v>1533</v>
      </c>
    </row>
    <row r="386" spans="1:5" x14ac:dyDescent="0.25">
      <c r="A386" s="1" t="s">
        <v>7</v>
      </c>
      <c r="B386" s="1" t="s">
        <v>8</v>
      </c>
      <c r="C386" s="2">
        <v>41328</v>
      </c>
      <c r="D386" s="1">
        <v>10889</v>
      </c>
      <c r="E386" s="1">
        <v>2247</v>
      </c>
    </row>
    <row r="387" spans="1:5" x14ac:dyDescent="0.25">
      <c r="A387" s="1" t="s">
        <v>5</v>
      </c>
      <c r="B387" s="1" t="s">
        <v>13</v>
      </c>
      <c r="C387" s="2">
        <v>41328</v>
      </c>
      <c r="D387" s="1">
        <v>10895</v>
      </c>
      <c r="E387" s="1">
        <v>2421</v>
      </c>
    </row>
    <row r="388" spans="1:5" x14ac:dyDescent="0.25">
      <c r="A388" s="1" t="s">
        <v>5</v>
      </c>
      <c r="B388" s="1" t="s">
        <v>9</v>
      </c>
      <c r="C388" s="2">
        <v>41328</v>
      </c>
      <c r="D388" s="1">
        <v>10888</v>
      </c>
      <c r="E388" s="1">
        <v>1722</v>
      </c>
    </row>
    <row r="389" spans="1:5" x14ac:dyDescent="0.25">
      <c r="A389" s="1" t="s">
        <v>5</v>
      </c>
      <c r="B389" s="1" t="s">
        <v>13</v>
      </c>
      <c r="C389" s="2">
        <v>41330</v>
      </c>
      <c r="D389" s="1">
        <v>10897</v>
      </c>
      <c r="E389" s="1">
        <v>2644</v>
      </c>
    </row>
    <row r="390" spans="1:5" x14ac:dyDescent="0.25">
      <c r="A390" s="1" t="s">
        <v>7</v>
      </c>
      <c r="B390" s="1" t="s">
        <v>32</v>
      </c>
      <c r="C390" s="2">
        <v>41331</v>
      </c>
      <c r="D390" s="1">
        <v>10899</v>
      </c>
      <c r="E390" s="1">
        <v>1783</v>
      </c>
    </row>
    <row r="391" spans="1:5" x14ac:dyDescent="0.25">
      <c r="A391" s="1" t="s">
        <v>5</v>
      </c>
      <c r="B391" s="1" t="s">
        <v>11</v>
      </c>
      <c r="C391" s="2">
        <v>41331</v>
      </c>
      <c r="D391" s="1">
        <v>10901</v>
      </c>
      <c r="E391" s="1">
        <v>1175</v>
      </c>
    </row>
    <row r="392" spans="1:5" x14ac:dyDescent="0.25">
      <c r="A392" s="1" t="s">
        <v>7</v>
      </c>
      <c r="B392" s="1" t="s">
        <v>12</v>
      </c>
      <c r="C392" s="2">
        <v>41332</v>
      </c>
      <c r="D392" s="1">
        <v>10896</v>
      </c>
      <c r="E392" s="1">
        <v>2660</v>
      </c>
    </row>
    <row r="393" spans="1:5" x14ac:dyDescent="0.25">
      <c r="A393" s="1" t="s">
        <v>7</v>
      </c>
      <c r="B393" s="1" t="s">
        <v>31</v>
      </c>
      <c r="C393" s="2">
        <v>41332</v>
      </c>
      <c r="D393" s="1">
        <v>10907</v>
      </c>
      <c r="E393" s="1">
        <v>2367</v>
      </c>
    </row>
    <row r="394" spans="1:5" x14ac:dyDescent="0.25">
      <c r="A394" s="1" t="s">
        <v>5</v>
      </c>
      <c r="B394" s="1" t="s">
        <v>13</v>
      </c>
      <c r="C394" s="2">
        <v>41332</v>
      </c>
      <c r="D394" s="1">
        <v>10904</v>
      </c>
      <c r="E394" s="1">
        <v>1055</v>
      </c>
    </row>
    <row r="395" spans="1:5" x14ac:dyDescent="0.25">
      <c r="A395" s="1" t="s">
        <v>7</v>
      </c>
      <c r="B395" s="1" t="s">
        <v>31</v>
      </c>
      <c r="C395" s="2">
        <v>41335</v>
      </c>
      <c r="D395" s="1">
        <v>10914</v>
      </c>
      <c r="E395" s="1">
        <v>1921</v>
      </c>
    </row>
    <row r="396" spans="1:5" x14ac:dyDescent="0.25">
      <c r="A396" s="1" t="s">
        <v>5</v>
      </c>
      <c r="B396" s="1" t="s">
        <v>6</v>
      </c>
      <c r="C396" s="2">
        <v>41335</v>
      </c>
      <c r="D396" s="1">
        <v>10915</v>
      </c>
      <c r="E396" s="1">
        <v>2615</v>
      </c>
    </row>
    <row r="397" spans="1:5" x14ac:dyDescent="0.25">
      <c r="A397" s="1" t="s">
        <v>5</v>
      </c>
      <c r="B397" s="1" t="s">
        <v>9</v>
      </c>
      <c r="C397" s="2">
        <v>41335</v>
      </c>
      <c r="D397" s="1">
        <v>10886</v>
      </c>
      <c r="E397" s="1">
        <v>1370</v>
      </c>
    </row>
    <row r="398" spans="1:5" x14ac:dyDescent="0.25">
      <c r="A398" s="1" t="s">
        <v>5</v>
      </c>
      <c r="B398" s="1" t="s">
        <v>11</v>
      </c>
      <c r="C398" s="2">
        <v>41336</v>
      </c>
      <c r="D398" s="1">
        <v>10875</v>
      </c>
      <c r="E398" s="1">
        <v>2193</v>
      </c>
    </row>
    <row r="399" spans="1:5" x14ac:dyDescent="0.25">
      <c r="A399" s="1" t="s">
        <v>5</v>
      </c>
      <c r="B399" s="1" t="s">
        <v>9</v>
      </c>
      <c r="C399" s="2">
        <v>41336</v>
      </c>
      <c r="D399" s="1">
        <v>10902</v>
      </c>
      <c r="E399" s="1">
        <v>2717</v>
      </c>
    </row>
    <row r="400" spans="1:5" x14ac:dyDescent="0.25">
      <c r="A400" s="1" t="s">
        <v>5</v>
      </c>
      <c r="B400" s="1" t="s">
        <v>11</v>
      </c>
      <c r="C400" s="2">
        <v>41337</v>
      </c>
      <c r="D400" s="1">
        <v>10913</v>
      </c>
      <c r="E400" s="1">
        <v>1499</v>
      </c>
    </row>
    <row r="401" spans="1:5" x14ac:dyDescent="0.25">
      <c r="A401" s="1" t="s">
        <v>5</v>
      </c>
      <c r="B401" s="1" t="s">
        <v>6</v>
      </c>
      <c r="C401" s="2">
        <v>41337</v>
      </c>
      <c r="D401" s="1">
        <v>10919</v>
      </c>
      <c r="E401" s="1">
        <v>1670</v>
      </c>
    </row>
    <row r="402" spans="1:5" x14ac:dyDescent="0.25">
      <c r="A402" s="1" t="s">
        <v>5</v>
      </c>
      <c r="B402" s="1" t="s">
        <v>13</v>
      </c>
      <c r="C402" s="2">
        <v>41337</v>
      </c>
      <c r="D402" s="1">
        <v>10903</v>
      </c>
      <c r="E402" s="1">
        <v>2708</v>
      </c>
    </row>
    <row r="403" spans="1:5" x14ac:dyDescent="0.25">
      <c r="A403" s="1" t="s">
        <v>5</v>
      </c>
      <c r="B403" s="1" t="s">
        <v>9</v>
      </c>
      <c r="C403" s="2">
        <v>41337</v>
      </c>
      <c r="D403" s="1">
        <v>10910</v>
      </c>
      <c r="E403" s="1">
        <v>1134</v>
      </c>
    </row>
    <row r="404" spans="1:5" x14ac:dyDescent="0.25">
      <c r="A404" s="1" t="s">
        <v>7</v>
      </c>
      <c r="B404" s="1" t="s">
        <v>32</v>
      </c>
      <c r="C404" s="2">
        <v>41338</v>
      </c>
      <c r="D404" s="1">
        <v>10922</v>
      </c>
      <c r="E404" s="1">
        <v>1863</v>
      </c>
    </row>
    <row r="405" spans="1:5" x14ac:dyDescent="0.25">
      <c r="A405" s="1" t="s">
        <v>5</v>
      </c>
      <c r="B405" s="1" t="s">
        <v>13</v>
      </c>
      <c r="C405" s="2">
        <v>41338</v>
      </c>
      <c r="D405" s="1">
        <v>10911</v>
      </c>
      <c r="E405" s="1">
        <v>1561</v>
      </c>
    </row>
    <row r="406" spans="1:5" x14ac:dyDescent="0.25">
      <c r="A406" s="1" t="s">
        <v>7</v>
      </c>
      <c r="B406" s="1" t="s">
        <v>8</v>
      </c>
      <c r="C406" s="2">
        <v>41339</v>
      </c>
      <c r="D406" s="1">
        <v>10905</v>
      </c>
      <c r="E406" s="1">
        <v>1215</v>
      </c>
    </row>
    <row r="407" spans="1:5" x14ac:dyDescent="0.25">
      <c r="A407" s="1" t="s">
        <v>5</v>
      </c>
      <c r="B407" s="1" t="s">
        <v>11</v>
      </c>
      <c r="C407" s="2">
        <v>41339</v>
      </c>
      <c r="D407" s="1">
        <v>10898</v>
      </c>
      <c r="E407" s="1">
        <v>1475</v>
      </c>
    </row>
    <row r="408" spans="1:5" x14ac:dyDescent="0.25">
      <c r="A408" s="1" t="s">
        <v>5</v>
      </c>
      <c r="B408" s="1" t="s">
        <v>11</v>
      </c>
      <c r="C408" s="2">
        <v>41342</v>
      </c>
      <c r="D408" s="1">
        <v>10920</v>
      </c>
      <c r="E408" s="1">
        <v>2499</v>
      </c>
    </row>
    <row r="409" spans="1:5" x14ac:dyDescent="0.25">
      <c r="A409" s="1" t="s">
        <v>5</v>
      </c>
      <c r="B409" s="1" t="s">
        <v>9</v>
      </c>
      <c r="C409" s="2">
        <v>41342</v>
      </c>
      <c r="D409" s="1">
        <v>10916</v>
      </c>
      <c r="E409" s="1">
        <v>1014</v>
      </c>
    </row>
    <row r="410" spans="1:5" x14ac:dyDescent="0.25">
      <c r="A410" s="1" t="s">
        <v>5</v>
      </c>
      <c r="B410" s="1" t="s">
        <v>9</v>
      </c>
      <c r="C410" s="2">
        <v>41343</v>
      </c>
      <c r="D410" s="1">
        <v>10909</v>
      </c>
      <c r="E410" s="1">
        <v>1098</v>
      </c>
    </row>
    <row r="411" spans="1:5" x14ac:dyDescent="0.25">
      <c r="A411" s="1" t="s">
        <v>5</v>
      </c>
      <c r="B411" s="1" t="s">
        <v>11</v>
      </c>
      <c r="C411" s="2">
        <v>41344</v>
      </c>
      <c r="D411" s="1">
        <v>10917</v>
      </c>
      <c r="E411" s="1">
        <v>1249</v>
      </c>
    </row>
    <row r="412" spans="1:5" x14ac:dyDescent="0.25">
      <c r="A412" s="1" t="s">
        <v>5</v>
      </c>
      <c r="B412" s="1" t="s">
        <v>13</v>
      </c>
      <c r="C412" s="2">
        <v>41344</v>
      </c>
      <c r="D412" s="1">
        <v>10918</v>
      </c>
      <c r="E412" s="1">
        <v>1528</v>
      </c>
    </row>
    <row r="413" spans="1:5" x14ac:dyDescent="0.25">
      <c r="A413" s="1" t="s">
        <v>7</v>
      </c>
      <c r="B413" s="1" t="s">
        <v>31</v>
      </c>
      <c r="C413" s="2">
        <v>41345</v>
      </c>
      <c r="D413" s="1">
        <v>10929</v>
      </c>
      <c r="E413" s="1">
        <v>2295</v>
      </c>
    </row>
    <row r="414" spans="1:5" x14ac:dyDescent="0.25">
      <c r="A414" s="1" t="s">
        <v>5</v>
      </c>
      <c r="B414" s="1" t="s">
        <v>13</v>
      </c>
      <c r="C414" s="2">
        <v>41345</v>
      </c>
      <c r="D414" s="1">
        <v>10934</v>
      </c>
      <c r="E414" s="1">
        <v>2734</v>
      </c>
    </row>
    <row r="415" spans="1:5" x14ac:dyDescent="0.25">
      <c r="A415" s="1" t="s">
        <v>7</v>
      </c>
      <c r="B415" s="1" t="s">
        <v>12</v>
      </c>
      <c r="C415" s="2">
        <v>41346</v>
      </c>
      <c r="D415" s="1">
        <v>10923</v>
      </c>
      <c r="E415" s="1">
        <v>1356</v>
      </c>
    </row>
    <row r="416" spans="1:5" x14ac:dyDescent="0.25">
      <c r="A416" s="1" t="s">
        <v>7</v>
      </c>
      <c r="B416" s="1" t="s">
        <v>12</v>
      </c>
      <c r="C416" s="2">
        <v>41346</v>
      </c>
      <c r="D416" s="1">
        <v>10937</v>
      </c>
      <c r="E416" s="1">
        <v>2132</v>
      </c>
    </row>
    <row r="417" spans="1:5" x14ac:dyDescent="0.25">
      <c r="A417" s="1" t="s">
        <v>7</v>
      </c>
      <c r="B417" s="1" t="s">
        <v>31</v>
      </c>
      <c r="C417" s="2">
        <v>41346</v>
      </c>
      <c r="D417" s="1">
        <v>10944</v>
      </c>
      <c r="E417" s="1">
        <v>2191</v>
      </c>
    </row>
    <row r="418" spans="1:5" x14ac:dyDescent="0.25">
      <c r="A418" s="1" t="s">
        <v>5</v>
      </c>
      <c r="B418" s="1" t="s">
        <v>6</v>
      </c>
      <c r="C418" s="2">
        <v>41346</v>
      </c>
      <c r="D418" s="1">
        <v>10939</v>
      </c>
      <c r="E418" s="1">
        <v>2986</v>
      </c>
    </row>
    <row r="419" spans="1:5" x14ac:dyDescent="0.25">
      <c r="A419" s="1" t="s">
        <v>5</v>
      </c>
      <c r="B419" s="1" t="s">
        <v>13</v>
      </c>
      <c r="C419" s="2">
        <v>41346</v>
      </c>
      <c r="D419" s="1">
        <v>10925</v>
      </c>
      <c r="E419" s="1">
        <v>2870</v>
      </c>
    </row>
    <row r="420" spans="1:5" x14ac:dyDescent="0.25">
      <c r="A420" s="1" t="s">
        <v>7</v>
      </c>
      <c r="B420" s="1" t="s">
        <v>31</v>
      </c>
      <c r="C420" s="2">
        <v>41349</v>
      </c>
      <c r="D420" s="1">
        <v>10933</v>
      </c>
      <c r="E420" s="1">
        <v>2494</v>
      </c>
    </row>
    <row r="421" spans="1:5" x14ac:dyDescent="0.25">
      <c r="A421" s="1" t="s">
        <v>5</v>
      </c>
      <c r="B421" s="1" t="s">
        <v>13</v>
      </c>
      <c r="C421" s="2">
        <v>41349</v>
      </c>
      <c r="D421" s="1">
        <v>10947</v>
      </c>
      <c r="E421" s="1">
        <v>2676</v>
      </c>
    </row>
    <row r="422" spans="1:5" x14ac:dyDescent="0.25">
      <c r="A422" s="1" t="s">
        <v>5</v>
      </c>
      <c r="B422" s="1" t="s">
        <v>6</v>
      </c>
      <c r="C422" s="2">
        <v>41350</v>
      </c>
      <c r="D422" s="1">
        <v>10949</v>
      </c>
      <c r="E422" s="1">
        <v>2134</v>
      </c>
    </row>
    <row r="423" spans="1:5" x14ac:dyDescent="0.25">
      <c r="A423" s="1" t="s">
        <v>7</v>
      </c>
      <c r="B423" s="1" t="s">
        <v>8</v>
      </c>
      <c r="C423" s="2">
        <v>41351</v>
      </c>
      <c r="D423" s="1">
        <v>10942</v>
      </c>
      <c r="E423" s="1">
        <v>2821</v>
      </c>
    </row>
    <row r="424" spans="1:5" x14ac:dyDescent="0.25">
      <c r="A424" s="1" t="s">
        <v>5</v>
      </c>
      <c r="B424" s="1" t="s">
        <v>11</v>
      </c>
      <c r="C424" s="2">
        <v>41351</v>
      </c>
      <c r="D424" s="1">
        <v>10930</v>
      </c>
      <c r="E424" s="1">
        <v>2019</v>
      </c>
    </row>
    <row r="425" spans="1:5" x14ac:dyDescent="0.25">
      <c r="A425" s="1" t="s">
        <v>5</v>
      </c>
      <c r="B425" s="1" t="s">
        <v>6</v>
      </c>
      <c r="C425" s="2">
        <v>41351</v>
      </c>
      <c r="D425" s="1">
        <v>10912</v>
      </c>
      <c r="E425" s="1">
        <v>2952</v>
      </c>
    </row>
    <row r="426" spans="1:5" x14ac:dyDescent="0.25">
      <c r="A426" s="1" t="s">
        <v>5</v>
      </c>
      <c r="B426" s="1" t="s">
        <v>13</v>
      </c>
      <c r="C426" s="2">
        <v>41351</v>
      </c>
      <c r="D426" s="1">
        <v>10936</v>
      </c>
      <c r="E426" s="1">
        <v>1836</v>
      </c>
    </row>
    <row r="427" spans="1:5" x14ac:dyDescent="0.25">
      <c r="A427" s="1" t="s">
        <v>5</v>
      </c>
      <c r="B427" s="1" t="s">
        <v>9</v>
      </c>
      <c r="C427" s="2">
        <v>41351</v>
      </c>
      <c r="D427" s="1">
        <v>10928</v>
      </c>
      <c r="E427" s="1">
        <v>2813</v>
      </c>
    </row>
    <row r="428" spans="1:5" x14ac:dyDescent="0.25">
      <c r="A428" s="1" t="s">
        <v>5</v>
      </c>
      <c r="B428" s="1" t="s">
        <v>11</v>
      </c>
      <c r="C428" s="2">
        <v>41352</v>
      </c>
      <c r="D428" s="1">
        <v>10931</v>
      </c>
      <c r="E428" s="1">
        <v>1671</v>
      </c>
    </row>
    <row r="429" spans="1:5" x14ac:dyDescent="0.25">
      <c r="A429" s="1" t="s">
        <v>5</v>
      </c>
      <c r="B429" s="1" t="s">
        <v>11</v>
      </c>
      <c r="C429" s="2">
        <v>41352</v>
      </c>
      <c r="D429" s="1">
        <v>10943</v>
      </c>
      <c r="E429" s="1">
        <v>2155</v>
      </c>
    </row>
    <row r="430" spans="1:5" x14ac:dyDescent="0.25">
      <c r="A430" s="1" t="s">
        <v>5</v>
      </c>
      <c r="B430" s="1" t="s">
        <v>13</v>
      </c>
      <c r="C430" s="2">
        <v>41352</v>
      </c>
      <c r="D430" s="1">
        <v>10948</v>
      </c>
      <c r="E430" s="1">
        <v>2182</v>
      </c>
    </row>
    <row r="431" spans="1:5" x14ac:dyDescent="0.25">
      <c r="A431" s="1" t="s">
        <v>5</v>
      </c>
      <c r="B431" s="1" t="s">
        <v>9</v>
      </c>
      <c r="C431" s="2">
        <v>41352</v>
      </c>
      <c r="D431" s="1">
        <v>10946</v>
      </c>
      <c r="E431" s="1">
        <v>2375</v>
      </c>
    </row>
    <row r="432" spans="1:5" x14ac:dyDescent="0.25">
      <c r="A432" s="1" t="s">
        <v>7</v>
      </c>
      <c r="B432" s="1" t="s">
        <v>12</v>
      </c>
      <c r="C432" s="2">
        <v>41353</v>
      </c>
      <c r="D432" s="1">
        <v>10941</v>
      </c>
      <c r="E432" s="1">
        <v>2885</v>
      </c>
    </row>
    <row r="433" spans="1:5" x14ac:dyDescent="0.25">
      <c r="A433" s="1" t="s">
        <v>7</v>
      </c>
      <c r="B433" s="1" t="s">
        <v>32</v>
      </c>
      <c r="C433" s="2">
        <v>41353</v>
      </c>
      <c r="D433" s="1">
        <v>10954</v>
      </c>
      <c r="E433" s="1">
        <v>2709</v>
      </c>
    </row>
    <row r="434" spans="1:5" x14ac:dyDescent="0.25">
      <c r="A434" s="1" t="s">
        <v>7</v>
      </c>
      <c r="B434" s="1" t="s">
        <v>31</v>
      </c>
      <c r="C434" s="2">
        <v>41353</v>
      </c>
      <c r="D434" s="1">
        <v>10956</v>
      </c>
      <c r="E434" s="1">
        <v>2852</v>
      </c>
    </row>
    <row r="435" spans="1:5" x14ac:dyDescent="0.25">
      <c r="A435" s="1" t="s">
        <v>5</v>
      </c>
      <c r="B435" s="1" t="s">
        <v>10</v>
      </c>
      <c r="C435" s="2">
        <v>41353</v>
      </c>
      <c r="D435" s="1">
        <v>10955</v>
      </c>
      <c r="E435" s="1">
        <v>1089</v>
      </c>
    </row>
    <row r="436" spans="1:5" x14ac:dyDescent="0.25">
      <c r="A436" s="1" t="s">
        <v>7</v>
      </c>
      <c r="B436" s="1" t="s">
        <v>31</v>
      </c>
      <c r="C436" s="2">
        <v>41356</v>
      </c>
      <c r="D436" s="1">
        <v>10959</v>
      </c>
      <c r="E436" s="1">
        <v>1856</v>
      </c>
    </row>
    <row r="437" spans="1:5" x14ac:dyDescent="0.25">
      <c r="A437" s="1" t="s">
        <v>5</v>
      </c>
      <c r="B437" s="1" t="s">
        <v>10</v>
      </c>
      <c r="C437" s="2">
        <v>41356</v>
      </c>
      <c r="D437" s="1">
        <v>10940</v>
      </c>
      <c r="E437" s="1">
        <v>2186</v>
      </c>
    </row>
    <row r="438" spans="1:5" x14ac:dyDescent="0.25">
      <c r="A438" s="1" t="s">
        <v>5</v>
      </c>
      <c r="B438" s="1" t="s">
        <v>10</v>
      </c>
      <c r="C438" s="2">
        <v>41356</v>
      </c>
      <c r="D438" s="1">
        <v>10962</v>
      </c>
      <c r="E438" s="1">
        <v>1870</v>
      </c>
    </row>
    <row r="439" spans="1:5" x14ac:dyDescent="0.25">
      <c r="A439" s="1" t="s">
        <v>5</v>
      </c>
      <c r="B439" s="1" t="s">
        <v>9</v>
      </c>
      <c r="C439" s="2">
        <v>41356</v>
      </c>
      <c r="D439" s="1">
        <v>10950</v>
      </c>
      <c r="E439" s="1">
        <v>1380</v>
      </c>
    </row>
    <row r="440" spans="1:5" x14ac:dyDescent="0.25">
      <c r="A440" s="1" t="s">
        <v>5</v>
      </c>
      <c r="B440" s="1" t="s">
        <v>10</v>
      </c>
      <c r="C440" s="2">
        <v>41357</v>
      </c>
      <c r="D440" s="1">
        <v>10932</v>
      </c>
      <c r="E440" s="1">
        <v>1041</v>
      </c>
    </row>
    <row r="441" spans="1:5" x14ac:dyDescent="0.25">
      <c r="A441" s="1" t="s">
        <v>5</v>
      </c>
      <c r="B441" s="1" t="s">
        <v>13</v>
      </c>
      <c r="C441" s="2">
        <v>41357</v>
      </c>
      <c r="D441" s="1">
        <v>10964</v>
      </c>
      <c r="E441" s="1">
        <v>2965</v>
      </c>
    </row>
    <row r="442" spans="1:5" x14ac:dyDescent="0.25">
      <c r="A442" s="1" t="s">
        <v>5</v>
      </c>
      <c r="B442" s="1" t="s">
        <v>9</v>
      </c>
      <c r="C442" s="2">
        <v>41357</v>
      </c>
      <c r="D442" s="1">
        <v>10952</v>
      </c>
      <c r="E442" s="1">
        <v>2307</v>
      </c>
    </row>
    <row r="443" spans="1:5" x14ac:dyDescent="0.25">
      <c r="A443" s="1" t="s">
        <v>7</v>
      </c>
      <c r="B443" s="1" t="s">
        <v>8</v>
      </c>
      <c r="C443" s="2">
        <v>41358</v>
      </c>
      <c r="D443" s="1">
        <v>10953</v>
      </c>
      <c r="E443" s="1">
        <v>2759</v>
      </c>
    </row>
    <row r="444" spans="1:5" x14ac:dyDescent="0.25">
      <c r="A444" s="1" t="s">
        <v>7</v>
      </c>
      <c r="B444" s="1" t="s">
        <v>8</v>
      </c>
      <c r="C444" s="2">
        <v>41359</v>
      </c>
      <c r="D444" s="1">
        <v>10963</v>
      </c>
      <c r="E444" s="1">
        <v>2371</v>
      </c>
    </row>
    <row r="445" spans="1:5" x14ac:dyDescent="0.25">
      <c r="A445" s="1" t="s">
        <v>5</v>
      </c>
      <c r="B445" s="1" t="s">
        <v>11</v>
      </c>
      <c r="C445" s="2">
        <v>41359</v>
      </c>
      <c r="D445" s="1">
        <v>10972</v>
      </c>
      <c r="E445" s="1">
        <v>1538</v>
      </c>
    </row>
    <row r="446" spans="1:5" x14ac:dyDescent="0.25">
      <c r="A446" s="1" t="s">
        <v>7</v>
      </c>
      <c r="B446" s="1" t="s">
        <v>12</v>
      </c>
      <c r="C446" s="2">
        <v>41360</v>
      </c>
      <c r="D446" s="1">
        <v>10958</v>
      </c>
      <c r="E446" s="1">
        <v>1958</v>
      </c>
    </row>
    <row r="447" spans="1:5" x14ac:dyDescent="0.25">
      <c r="A447" s="1" t="s">
        <v>7</v>
      </c>
      <c r="B447" s="1" t="s">
        <v>31</v>
      </c>
      <c r="C447" s="2">
        <v>41360</v>
      </c>
      <c r="D447" s="1">
        <v>10973</v>
      </c>
      <c r="E447" s="1">
        <v>2635</v>
      </c>
    </row>
    <row r="448" spans="1:5" x14ac:dyDescent="0.25">
      <c r="A448" s="1" t="s">
        <v>5</v>
      </c>
      <c r="B448" s="1" t="s">
        <v>10</v>
      </c>
      <c r="C448" s="2">
        <v>41360</v>
      </c>
      <c r="D448" s="1">
        <v>10957</v>
      </c>
      <c r="E448" s="1">
        <v>2620</v>
      </c>
    </row>
    <row r="449" spans="1:5" x14ac:dyDescent="0.25">
      <c r="A449" s="1" t="s">
        <v>5</v>
      </c>
      <c r="B449" s="1" t="s">
        <v>9</v>
      </c>
      <c r="C449" s="2">
        <v>41360</v>
      </c>
      <c r="D449" s="1">
        <v>10975</v>
      </c>
      <c r="E449" s="1">
        <v>1436</v>
      </c>
    </row>
    <row r="450" spans="1:5" x14ac:dyDescent="0.25">
      <c r="A450" s="1" t="s">
        <v>7</v>
      </c>
      <c r="B450" s="1" t="s">
        <v>31</v>
      </c>
      <c r="C450" s="2">
        <v>41363</v>
      </c>
      <c r="D450" s="1">
        <v>10965</v>
      </c>
      <c r="E450" s="1">
        <v>1170</v>
      </c>
    </row>
    <row r="451" spans="1:5" x14ac:dyDescent="0.25">
      <c r="A451" s="1" t="s">
        <v>5</v>
      </c>
      <c r="B451" s="1" t="s">
        <v>10</v>
      </c>
      <c r="C451" s="2">
        <v>41363</v>
      </c>
      <c r="D451" s="1">
        <v>10961</v>
      </c>
      <c r="E451" s="1">
        <v>2444</v>
      </c>
    </row>
    <row r="452" spans="1:5" x14ac:dyDescent="0.25">
      <c r="A452" s="1" t="s">
        <v>5</v>
      </c>
      <c r="B452" s="1" t="s">
        <v>9</v>
      </c>
      <c r="C452" s="2">
        <v>41363</v>
      </c>
      <c r="D452" s="1">
        <v>10969</v>
      </c>
      <c r="E452" s="1">
        <v>2935</v>
      </c>
    </row>
    <row r="453" spans="1:5" x14ac:dyDescent="0.25">
      <c r="A453" s="1" t="s">
        <v>5</v>
      </c>
      <c r="B453" s="1" t="s">
        <v>10</v>
      </c>
      <c r="C453" s="2">
        <v>41364</v>
      </c>
      <c r="D453" s="1">
        <v>10979</v>
      </c>
      <c r="E453" s="1">
        <v>1741</v>
      </c>
    </row>
    <row r="454" spans="1:5" x14ac:dyDescent="0.25">
      <c r="A454" s="1" t="s">
        <v>5</v>
      </c>
      <c r="B454" s="1" t="s">
        <v>9</v>
      </c>
      <c r="C454" s="2">
        <v>41365</v>
      </c>
      <c r="D454" s="1">
        <v>10968</v>
      </c>
      <c r="E454" s="1">
        <v>1163</v>
      </c>
    </row>
    <row r="455" spans="1:5" x14ac:dyDescent="0.25">
      <c r="A455" s="1" t="s">
        <v>5</v>
      </c>
      <c r="B455" s="1" t="s">
        <v>6</v>
      </c>
      <c r="C455" s="2">
        <v>41366</v>
      </c>
      <c r="D455" s="1">
        <v>10967</v>
      </c>
      <c r="E455" s="1">
        <v>1969</v>
      </c>
    </row>
    <row r="456" spans="1:5" x14ac:dyDescent="0.25">
      <c r="A456" s="1" t="s">
        <v>5</v>
      </c>
      <c r="B456" s="1" t="s">
        <v>6</v>
      </c>
      <c r="C456" s="2">
        <v>41366</v>
      </c>
      <c r="D456" s="1">
        <v>10971</v>
      </c>
      <c r="E456" s="1">
        <v>2263</v>
      </c>
    </row>
    <row r="457" spans="1:5" x14ac:dyDescent="0.25">
      <c r="A457" s="1" t="s">
        <v>5</v>
      </c>
      <c r="B457" s="1" t="s">
        <v>6</v>
      </c>
      <c r="C457" s="2">
        <v>41366</v>
      </c>
      <c r="D457" s="1">
        <v>10985</v>
      </c>
      <c r="E457" s="1">
        <v>2881</v>
      </c>
    </row>
    <row r="458" spans="1:5" x14ac:dyDescent="0.25">
      <c r="A458" s="1" t="s">
        <v>5</v>
      </c>
      <c r="B458" s="1" t="s">
        <v>6</v>
      </c>
      <c r="C458" s="2">
        <v>41366</v>
      </c>
      <c r="D458" s="1">
        <v>10989</v>
      </c>
      <c r="E458" s="1">
        <v>2879</v>
      </c>
    </row>
    <row r="459" spans="1:5" x14ac:dyDescent="0.25">
      <c r="A459" s="1" t="s">
        <v>5</v>
      </c>
      <c r="B459" s="1" t="s">
        <v>9</v>
      </c>
      <c r="C459" s="2">
        <v>41366</v>
      </c>
      <c r="D459" s="1">
        <v>10981</v>
      </c>
      <c r="E459" s="1">
        <v>1217</v>
      </c>
    </row>
    <row r="460" spans="1:5" x14ac:dyDescent="0.25">
      <c r="A460" s="1" t="s">
        <v>5</v>
      </c>
      <c r="B460" s="1" t="s">
        <v>13</v>
      </c>
      <c r="C460" s="2">
        <v>41367</v>
      </c>
      <c r="D460" s="1">
        <v>10974</v>
      </c>
      <c r="E460" s="1">
        <v>1509</v>
      </c>
    </row>
    <row r="461" spans="1:5" x14ac:dyDescent="0.25">
      <c r="A461" s="1" t="s">
        <v>5</v>
      </c>
      <c r="B461" s="1" t="s">
        <v>9</v>
      </c>
      <c r="C461" s="2">
        <v>41367</v>
      </c>
      <c r="D461" s="1">
        <v>10976</v>
      </c>
      <c r="E461" s="1">
        <v>2125</v>
      </c>
    </row>
    <row r="462" spans="1:5" x14ac:dyDescent="0.25">
      <c r="A462" s="1" t="s">
        <v>5</v>
      </c>
      <c r="B462" s="1" t="s">
        <v>10</v>
      </c>
      <c r="C462" s="2">
        <v>41370</v>
      </c>
      <c r="D462" s="1">
        <v>10987</v>
      </c>
      <c r="E462" s="1">
        <v>1030</v>
      </c>
    </row>
    <row r="463" spans="1:5" x14ac:dyDescent="0.25">
      <c r="A463" s="1" t="s">
        <v>5</v>
      </c>
      <c r="B463" s="1" t="s">
        <v>6</v>
      </c>
      <c r="C463" s="2">
        <v>41370</v>
      </c>
      <c r="D463" s="1">
        <v>10983</v>
      </c>
      <c r="E463" s="1">
        <v>2741</v>
      </c>
    </row>
    <row r="464" spans="1:5" x14ac:dyDescent="0.25">
      <c r="A464" s="1" t="s">
        <v>5</v>
      </c>
      <c r="B464" s="1" t="s">
        <v>9</v>
      </c>
      <c r="C464" s="2">
        <v>41370</v>
      </c>
      <c r="D464" s="1">
        <v>10995</v>
      </c>
      <c r="E464" s="1">
        <v>2366</v>
      </c>
    </row>
    <row r="465" spans="1:5" x14ac:dyDescent="0.25">
      <c r="A465" s="1" t="s">
        <v>7</v>
      </c>
      <c r="B465" s="1" t="s">
        <v>8</v>
      </c>
      <c r="C465" s="2">
        <v>41371</v>
      </c>
      <c r="D465" s="1">
        <v>10951</v>
      </c>
      <c r="E465" s="1">
        <v>1231</v>
      </c>
    </row>
    <row r="466" spans="1:5" x14ac:dyDescent="0.25">
      <c r="A466" s="1" t="s">
        <v>5</v>
      </c>
      <c r="B466" s="1" t="s">
        <v>6</v>
      </c>
      <c r="C466" s="2">
        <v>41371</v>
      </c>
      <c r="D466" s="1">
        <v>10990</v>
      </c>
      <c r="E466" s="1">
        <v>1885</v>
      </c>
    </row>
    <row r="467" spans="1:5" x14ac:dyDescent="0.25">
      <c r="A467" s="1" t="s">
        <v>5</v>
      </c>
      <c r="B467" s="1" t="s">
        <v>9</v>
      </c>
      <c r="C467" s="2">
        <v>41371</v>
      </c>
      <c r="D467" s="1">
        <v>10991</v>
      </c>
      <c r="E467" s="1">
        <v>1624</v>
      </c>
    </row>
    <row r="468" spans="1:5" x14ac:dyDescent="0.25">
      <c r="A468" s="1" t="s">
        <v>5</v>
      </c>
      <c r="B468" s="1" t="s">
        <v>11</v>
      </c>
      <c r="C468" s="2">
        <v>41372</v>
      </c>
      <c r="D468" s="1">
        <v>10927</v>
      </c>
      <c r="E468" s="1">
        <v>1590</v>
      </c>
    </row>
    <row r="469" spans="1:5" x14ac:dyDescent="0.25">
      <c r="A469" s="1" t="s">
        <v>5</v>
      </c>
      <c r="B469" s="1" t="s">
        <v>13</v>
      </c>
      <c r="C469" s="2">
        <v>41372</v>
      </c>
      <c r="D469" s="1">
        <v>10924</v>
      </c>
      <c r="E469" s="1">
        <v>1149</v>
      </c>
    </row>
    <row r="470" spans="1:5" x14ac:dyDescent="0.25">
      <c r="A470" s="1" t="s">
        <v>5</v>
      </c>
      <c r="B470" s="1" t="s">
        <v>6</v>
      </c>
      <c r="C470" s="2">
        <v>41372</v>
      </c>
      <c r="D470" s="1">
        <v>10982</v>
      </c>
      <c r="E470" s="1">
        <v>1439</v>
      </c>
    </row>
    <row r="471" spans="1:5" x14ac:dyDescent="0.25">
      <c r="A471" s="1" t="s">
        <v>5</v>
      </c>
      <c r="B471" s="1" t="s">
        <v>6</v>
      </c>
      <c r="C471" s="2">
        <v>41373</v>
      </c>
      <c r="D471" s="1">
        <v>10994</v>
      </c>
      <c r="E471" s="1">
        <v>2847</v>
      </c>
    </row>
    <row r="472" spans="1:5" x14ac:dyDescent="0.25">
      <c r="A472" s="1" t="s">
        <v>7</v>
      </c>
      <c r="B472" s="1" t="s">
        <v>12</v>
      </c>
      <c r="C472" s="2">
        <v>41374</v>
      </c>
      <c r="D472" s="1">
        <v>10993</v>
      </c>
      <c r="E472" s="1">
        <v>1496</v>
      </c>
    </row>
    <row r="473" spans="1:5" x14ac:dyDescent="0.25">
      <c r="A473" s="1" t="s">
        <v>7</v>
      </c>
      <c r="B473" s="1" t="s">
        <v>31</v>
      </c>
      <c r="C473" s="2">
        <v>41374</v>
      </c>
      <c r="D473" s="1">
        <v>10999</v>
      </c>
      <c r="E473" s="1">
        <v>1872</v>
      </c>
    </row>
    <row r="474" spans="1:5" x14ac:dyDescent="0.25">
      <c r="A474" s="1" t="s">
        <v>5</v>
      </c>
      <c r="B474" s="1" t="s">
        <v>10</v>
      </c>
      <c r="C474" s="2">
        <v>41374</v>
      </c>
      <c r="D474" s="1">
        <v>10977</v>
      </c>
      <c r="E474" s="1">
        <v>2853</v>
      </c>
    </row>
    <row r="475" spans="1:5" x14ac:dyDescent="0.25">
      <c r="A475" s="1" t="s">
        <v>5</v>
      </c>
      <c r="B475" s="1" t="s">
        <v>11</v>
      </c>
      <c r="C475" s="2">
        <v>41374</v>
      </c>
      <c r="D475" s="1">
        <v>10996</v>
      </c>
      <c r="E475" s="1">
        <v>2736</v>
      </c>
    </row>
    <row r="476" spans="1:5" x14ac:dyDescent="0.25">
      <c r="A476" s="1" t="s">
        <v>5</v>
      </c>
      <c r="B476" s="1" t="s">
        <v>13</v>
      </c>
      <c r="C476" s="2">
        <v>41374</v>
      </c>
      <c r="D476" s="1">
        <v>10988</v>
      </c>
      <c r="E476" s="1">
        <v>2394</v>
      </c>
    </row>
    <row r="477" spans="1:5" x14ac:dyDescent="0.25">
      <c r="A477" s="1" t="s">
        <v>5</v>
      </c>
      <c r="B477" s="1" t="s">
        <v>6</v>
      </c>
      <c r="C477" s="2">
        <v>41374</v>
      </c>
      <c r="D477" s="1">
        <v>11005</v>
      </c>
      <c r="E477" s="1">
        <v>2948</v>
      </c>
    </row>
    <row r="478" spans="1:5" x14ac:dyDescent="0.25">
      <c r="A478" s="1" t="s">
        <v>5</v>
      </c>
      <c r="B478" s="1" t="s">
        <v>6</v>
      </c>
      <c r="C478" s="2">
        <v>41374</v>
      </c>
      <c r="D478" s="1">
        <v>11009</v>
      </c>
      <c r="E478" s="1">
        <v>1887</v>
      </c>
    </row>
    <row r="479" spans="1:5" x14ac:dyDescent="0.25">
      <c r="A479" s="1" t="s">
        <v>5</v>
      </c>
      <c r="B479" s="1" t="s">
        <v>6</v>
      </c>
      <c r="C479" s="2">
        <v>41374</v>
      </c>
      <c r="D479" s="1">
        <v>11013</v>
      </c>
      <c r="E479" s="1">
        <v>1446</v>
      </c>
    </row>
    <row r="480" spans="1:5" x14ac:dyDescent="0.25">
      <c r="A480" s="1" t="s">
        <v>7</v>
      </c>
      <c r="B480" s="1" t="s">
        <v>8</v>
      </c>
      <c r="C480" s="2">
        <v>41377</v>
      </c>
      <c r="D480" s="1">
        <v>11016</v>
      </c>
      <c r="E480" s="1">
        <v>2429</v>
      </c>
    </row>
    <row r="481" spans="1:5" x14ac:dyDescent="0.25">
      <c r="A481" s="1" t="s">
        <v>5</v>
      </c>
      <c r="B481" s="1" t="s">
        <v>10</v>
      </c>
      <c r="C481" s="2">
        <v>41377</v>
      </c>
      <c r="D481" s="1">
        <v>10997</v>
      </c>
      <c r="E481" s="1">
        <v>1255</v>
      </c>
    </row>
    <row r="482" spans="1:5" x14ac:dyDescent="0.25">
      <c r="A482" s="1" t="s">
        <v>5</v>
      </c>
      <c r="B482" s="1" t="s">
        <v>10</v>
      </c>
      <c r="C482" s="2">
        <v>41377</v>
      </c>
      <c r="D482" s="1">
        <v>11007</v>
      </c>
      <c r="E482" s="1">
        <v>2312</v>
      </c>
    </row>
    <row r="483" spans="1:5" x14ac:dyDescent="0.25">
      <c r="A483" s="1" t="s">
        <v>5</v>
      </c>
      <c r="B483" s="1" t="s">
        <v>13</v>
      </c>
      <c r="C483" s="2">
        <v>41377</v>
      </c>
      <c r="D483" s="1">
        <v>11011</v>
      </c>
      <c r="E483" s="1">
        <v>1226</v>
      </c>
    </row>
    <row r="484" spans="1:5" x14ac:dyDescent="0.25">
      <c r="A484" s="1" t="s">
        <v>5</v>
      </c>
      <c r="B484" s="1" t="s">
        <v>6</v>
      </c>
      <c r="C484" s="2">
        <v>41378</v>
      </c>
      <c r="D484" s="1">
        <v>11000</v>
      </c>
      <c r="E484" s="1">
        <v>1173</v>
      </c>
    </row>
    <row r="485" spans="1:5" x14ac:dyDescent="0.25">
      <c r="A485" s="1" t="s">
        <v>5</v>
      </c>
      <c r="B485" s="1" t="s">
        <v>6</v>
      </c>
      <c r="C485" s="2">
        <v>41378</v>
      </c>
      <c r="D485" s="1">
        <v>11001</v>
      </c>
      <c r="E485" s="1">
        <v>1037</v>
      </c>
    </row>
    <row r="486" spans="1:5" x14ac:dyDescent="0.25">
      <c r="A486" s="1" t="s">
        <v>5</v>
      </c>
      <c r="B486" s="1" t="s">
        <v>13</v>
      </c>
      <c r="C486" s="2">
        <v>41379</v>
      </c>
      <c r="D486" s="1">
        <v>11006</v>
      </c>
      <c r="E486" s="1">
        <v>2390</v>
      </c>
    </row>
    <row r="487" spans="1:5" x14ac:dyDescent="0.25">
      <c r="A487" s="1" t="s">
        <v>5</v>
      </c>
      <c r="B487" s="1" t="s">
        <v>6</v>
      </c>
      <c r="C487" s="2">
        <v>41379</v>
      </c>
      <c r="D487" s="1">
        <v>11014</v>
      </c>
      <c r="E487" s="1">
        <v>2793</v>
      </c>
    </row>
    <row r="488" spans="1:5" x14ac:dyDescent="0.25">
      <c r="A488" s="1" t="s">
        <v>5</v>
      </c>
      <c r="B488" s="1" t="s">
        <v>11</v>
      </c>
      <c r="C488" s="2">
        <v>41380</v>
      </c>
      <c r="D488" s="1">
        <v>11002</v>
      </c>
      <c r="E488" s="1">
        <v>1164</v>
      </c>
    </row>
    <row r="489" spans="1:5" x14ac:dyDescent="0.25">
      <c r="A489" s="1" t="s">
        <v>5</v>
      </c>
      <c r="B489" s="1" t="s">
        <v>6</v>
      </c>
      <c r="C489" s="2">
        <v>41380</v>
      </c>
      <c r="D489" s="1">
        <v>11020</v>
      </c>
      <c r="E489" s="1">
        <v>1632</v>
      </c>
    </row>
    <row r="490" spans="1:5" x14ac:dyDescent="0.25">
      <c r="A490" s="1" t="s">
        <v>5</v>
      </c>
      <c r="B490" s="1" t="s">
        <v>10</v>
      </c>
      <c r="C490" s="2">
        <v>41381</v>
      </c>
      <c r="D490" s="1">
        <v>10998</v>
      </c>
      <c r="E490" s="1">
        <v>1884</v>
      </c>
    </row>
    <row r="491" spans="1:5" x14ac:dyDescent="0.25">
      <c r="A491" s="1" t="s">
        <v>5</v>
      </c>
      <c r="B491" s="1" t="s">
        <v>11</v>
      </c>
      <c r="C491" s="2">
        <v>41381</v>
      </c>
      <c r="D491" s="1">
        <v>10980</v>
      </c>
      <c r="E491" s="1">
        <v>1032</v>
      </c>
    </row>
    <row r="492" spans="1:5" x14ac:dyDescent="0.25">
      <c r="A492" s="1" t="s">
        <v>5</v>
      </c>
      <c r="B492" s="1" t="s">
        <v>9</v>
      </c>
      <c r="C492" s="2">
        <v>41381</v>
      </c>
      <c r="D492" s="1">
        <v>11012</v>
      </c>
      <c r="E492" s="1">
        <v>2203</v>
      </c>
    </row>
    <row r="493" spans="1:5" x14ac:dyDescent="0.25">
      <c r="A493" s="1" t="s">
        <v>7</v>
      </c>
      <c r="B493" s="1" t="s">
        <v>8</v>
      </c>
      <c r="C493" s="2">
        <v>41384</v>
      </c>
      <c r="D493" s="1">
        <v>11017</v>
      </c>
      <c r="E493" s="1">
        <v>2508</v>
      </c>
    </row>
    <row r="494" spans="1:5" x14ac:dyDescent="0.25">
      <c r="A494" s="1" t="s">
        <v>5</v>
      </c>
      <c r="B494" s="1" t="s">
        <v>11</v>
      </c>
      <c r="C494" s="2">
        <v>41384</v>
      </c>
      <c r="D494" s="1">
        <v>11024</v>
      </c>
      <c r="E494" s="1">
        <v>2308</v>
      </c>
    </row>
    <row r="495" spans="1:5" x14ac:dyDescent="0.25">
      <c r="A495" s="1" t="s">
        <v>5</v>
      </c>
      <c r="B495" s="1" t="s">
        <v>13</v>
      </c>
      <c r="C495" s="2">
        <v>41384</v>
      </c>
      <c r="D495" s="1">
        <v>11004</v>
      </c>
      <c r="E495" s="1">
        <v>1629</v>
      </c>
    </row>
    <row r="496" spans="1:5" x14ac:dyDescent="0.25">
      <c r="A496" s="1" t="s">
        <v>5</v>
      </c>
      <c r="B496" s="1" t="s">
        <v>6</v>
      </c>
      <c r="C496" s="2">
        <v>41384</v>
      </c>
      <c r="D496" s="1">
        <v>11015</v>
      </c>
      <c r="E496" s="1">
        <v>2477</v>
      </c>
    </row>
    <row r="497" spans="1:5" x14ac:dyDescent="0.25">
      <c r="A497" s="1" t="s">
        <v>5</v>
      </c>
      <c r="B497" s="1" t="s">
        <v>9</v>
      </c>
      <c r="C497" s="2">
        <v>41384</v>
      </c>
      <c r="D497" s="1">
        <v>11027</v>
      </c>
      <c r="E497" s="1">
        <v>2926</v>
      </c>
    </row>
    <row r="498" spans="1:5" x14ac:dyDescent="0.25">
      <c r="A498" s="1" t="s">
        <v>5</v>
      </c>
      <c r="B498" s="1" t="s">
        <v>10</v>
      </c>
      <c r="C498" s="2">
        <v>41385</v>
      </c>
      <c r="D498" s="1">
        <v>10986</v>
      </c>
      <c r="E498" s="1">
        <v>1936</v>
      </c>
    </row>
    <row r="499" spans="1:5" x14ac:dyDescent="0.25">
      <c r="A499" s="1" t="s">
        <v>5</v>
      </c>
      <c r="B499" s="1" t="s">
        <v>13</v>
      </c>
      <c r="C499" s="2">
        <v>41385</v>
      </c>
      <c r="D499" s="1">
        <v>11021</v>
      </c>
      <c r="E499" s="1">
        <v>2550</v>
      </c>
    </row>
    <row r="500" spans="1:5" x14ac:dyDescent="0.25">
      <c r="A500" s="1" t="s">
        <v>5</v>
      </c>
      <c r="B500" s="1" t="s">
        <v>10</v>
      </c>
      <c r="C500" s="2">
        <v>41386</v>
      </c>
      <c r="D500" s="1">
        <v>11036</v>
      </c>
      <c r="E500" s="1">
        <v>1325</v>
      </c>
    </row>
    <row r="501" spans="1:5" x14ac:dyDescent="0.25">
      <c r="A501" s="1" t="s">
        <v>5</v>
      </c>
      <c r="B501" s="1" t="s">
        <v>6</v>
      </c>
      <c r="C501" s="2">
        <v>41386</v>
      </c>
      <c r="D501" s="1">
        <v>11028</v>
      </c>
      <c r="E501" s="1">
        <v>1009</v>
      </c>
    </row>
    <row r="502" spans="1:5" x14ac:dyDescent="0.25">
      <c r="A502" s="1" t="s">
        <v>7</v>
      </c>
      <c r="B502" s="1" t="s">
        <v>8</v>
      </c>
      <c r="C502" s="2">
        <v>41387</v>
      </c>
      <c r="D502" s="1">
        <v>10978</v>
      </c>
      <c r="E502" s="1">
        <v>1309</v>
      </c>
    </row>
    <row r="503" spans="1:5" x14ac:dyDescent="0.25">
      <c r="A503" s="1" t="s">
        <v>7</v>
      </c>
      <c r="B503" s="1" t="s">
        <v>12</v>
      </c>
      <c r="C503" s="2">
        <v>41387</v>
      </c>
      <c r="D503" s="1">
        <v>11033</v>
      </c>
      <c r="E503" s="1">
        <v>2675</v>
      </c>
    </row>
    <row r="504" spans="1:5" x14ac:dyDescent="0.25">
      <c r="A504" s="1" t="s">
        <v>5</v>
      </c>
      <c r="B504" s="1" t="s">
        <v>6</v>
      </c>
      <c r="C504" s="2">
        <v>41387</v>
      </c>
      <c r="D504" s="1">
        <v>11032</v>
      </c>
      <c r="E504" s="1">
        <v>2848</v>
      </c>
    </row>
    <row r="505" spans="1:5" x14ac:dyDescent="0.25">
      <c r="A505" s="1" t="s">
        <v>7</v>
      </c>
      <c r="B505" s="1" t="s">
        <v>8</v>
      </c>
      <c r="C505" s="2">
        <v>41388</v>
      </c>
      <c r="D505" s="1">
        <v>10970</v>
      </c>
      <c r="E505" s="1">
        <v>1987</v>
      </c>
    </row>
    <row r="506" spans="1:5" x14ac:dyDescent="0.25">
      <c r="A506" s="1" t="s">
        <v>7</v>
      </c>
      <c r="B506" s="1" t="s">
        <v>31</v>
      </c>
      <c r="C506" s="2">
        <v>41388</v>
      </c>
      <c r="D506" s="1">
        <v>11025</v>
      </c>
      <c r="E506" s="1">
        <v>2527</v>
      </c>
    </row>
    <row r="507" spans="1:5" x14ac:dyDescent="0.25">
      <c r="A507" s="1" t="s">
        <v>7</v>
      </c>
      <c r="B507" s="1" t="s">
        <v>31</v>
      </c>
      <c r="C507" s="2">
        <v>41388</v>
      </c>
      <c r="D507" s="1">
        <v>11031</v>
      </c>
      <c r="E507" s="1">
        <v>1362</v>
      </c>
    </row>
    <row r="508" spans="1:5" x14ac:dyDescent="0.25">
      <c r="A508" s="1" t="s">
        <v>5</v>
      </c>
      <c r="B508" s="1" t="s">
        <v>10</v>
      </c>
      <c r="C508" s="2">
        <v>41388</v>
      </c>
      <c r="D508" s="1">
        <v>11046</v>
      </c>
      <c r="E508" s="1">
        <v>2105</v>
      </c>
    </row>
    <row r="509" spans="1:5" x14ac:dyDescent="0.25">
      <c r="A509" s="1" t="s">
        <v>5</v>
      </c>
      <c r="B509" s="1" t="s">
        <v>9</v>
      </c>
      <c r="C509" s="2">
        <v>41388</v>
      </c>
      <c r="D509" s="1">
        <v>11023</v>
      </c>
      <c r="E509" s="1">
        <v>1484</v>
      </c>
    </row>
    <row r="510" spans="1:5" x14ac:dyDescent="0.25">
      <c r="A510" s="1" t="s">
        <v>7</v>
      </c>
      <c r="B510" s="1" t="s">
        <v>12</v>
      </c>
      <c r="C510" s="2">
        <v>41391</v>
      </c>
      <c r="D510" s="1">
        <v>11030</v>
      </c>
      <c r="E510" s="1">
        <v>1082</v>
      </c>
    </row>
    <row r="511" spans="1:5" x14ac:dyDescent="0.25">
      <c r="A511" s="1" t="s">
        <v>7</v>
      </c>
      <c r="B511" s="1" t="s">
        <v>12</v>
      </c>
      <c r="C511" s="2">
        <v>41391</v>
      </c>
      <c r="D511" s="1">
        <v>11037</v>
      </c>
      <c r="E511" s="1">
        <v>2116</v>
      </c>
    </row>
    <row r="512" spans="1:5" x14ac:dyDescent="0.25">
      <c r="A512" s="1" t="s">
        <v>5</v>
      </c>
      <c r="B512" s="1" t="s">
        <v>10</v>
      </c>
      <c r="C512" s="2">
        <v>41391</v>
      </c>
      <c r="D512" s="1">
        <v>11034</v>
      </c>
      <c r="E512" s="1">
        <v>1226</v>
      </c>
    </row>
    <row r="513" spans="1:5" x14ac:dyDescent="0.25">
      <c r="A513" s="1" t="s">
        <v>5</v>
      </c>
      <c r="B513" s="1" t="s">
        <v>11</v>
      </c>
      <c r="C513" s="2">
        <v>41391</v>
      </c>
      <c r="D513" s="1">
        <v>11029</v>
      </c>
      <c r="E513" s="1">
        <v>1264</v>
      </c>
    </row>
    <row r="514" spans="1:5" x14ac:dyDescent="0.25">
      <c r="A514" s="1" t="s">
        <v>5</v>
      </c>
      <c r="B514" s="1" t="s">
        <v>11</v>
      </c>
      <c r="C514" s="2">
        <v>41392</v>
      </c>
      <c r="D514" s="1">
        <v>11026</v>
      </c>
      <c r="E514" s="1">
        <v>1764</v>
      </c>
    </row>
    <row r="515" spans="1:5" x14ac:dyDescent="0.25">
      <c r="A515" s="1" t="s">
        <v>5</v>
      </c>
      <c r="B515" s="1" t="s">
        <v>13</v>
      </c>
      <c r="C515" s="2">
        <v>41392</v>
      </c>
      <c r="D515" s="1">
        <v>11041</v>
      </c>
      <c r="E515" s="1">
        <v>1407</v>
      </c>
    </row>
    <row r="516" spans="1:5" x14ac:dyDescent="0.25">
      <c r="A516" s="1" t="s">
        <v>7</v>
      </c>
      <c r="B516" s="1" t="s">
        <v>32</v>
      </c>
      <c r="C516" s="2">
        <v>41393</v>
      </c>
      <c r="D516" s="1">
        <v>11043</v>
      </c>
      <c r="E516" s="1">
        <v>2676</v>
      </c>
    </row>
    <row r="517" spans="1:5" x14ac:dyDescent="0.25">
      <c r="A517" s="1" t="s">
        <v>5</v>
      </c>
      <c r="B517" s="1" t="s">
        <v>6</v>
      </c>
      <c r="C517" s="2">
        <v>41393</v>
      </c>
      <c r="D517" s="1">
        <v>11053</v>
      </c>
      <c r="E517" s="1">
        <v>1082</v>
      </c>
    </row>
    <row r="518" spans="1:5" x14ac:dyDescent="0.25">
      <c r="A518" s="1" t="s">
        <v>7</v>
      </c>
      <c r="B518" s="1" t="s">
        <v>12</v>
      </c>
      <c r="C518" s="2">
        <v>41394</v>
      </c>
      <c r="D518" s="1">
        <v>11048</v>
      </c>
      <c r="E518" s="1">
        <v>2828</v>
      </c>
    </row>
    <row r="519" spans="1:5" x14ac:dyDescent="0.25">
      <c r="A519" s="1" t="s">
        <v>5</v>
      </c>
      <c r="B519" s="1" t="s">
        <v>9</v>
      </c>
      <c r="C519" s="2">
        <v>41394</v>
      </c>
      <c r="D519" s="1">
        <v>11038</v>
      </c>
      <c r="E519" s="1">
        <v>2805</v>
      </c>
    </row>
    <row r="520" spans="1:5" x14ac:dyDescent="0.25">
      <c r="A520" s="1" t="s">
        <v>7</v>
      </c>
      <c r="B520" s="1" t="s">
        <v>12</v>
      </c>
      <c r="C520" s="2">
        <v>41395</v>
      </c>
      <c r="D520" s="1">
        <v>11047</v>
      </c>
      <c r="E520" s="1">
        <v>2933</v>
      </c>
    </row>
    <row r="521" spans="1:5" x14ac:dyDescent="0.25">
      <c r="A521" s="1" t="s">
        <v>5</v>
      </c>
      <c r="B521" s="1" t="s">
        <v>10</v>
      </c>
      <c r="C521" s="2">
        <v>41395</v>
      </c>
      <c r="D521" s="1">
        <v>11056</v>
      </c>
      <c r="E521" s="1">
        <v>1058</v>
      </c>
    </row>
    <row r="522" spans="1:5" x14ac:dyDescent="0.25">
      <c r="A522" s="1" t="s">
        <v>5</v>
      </c>
      <c r="B522" s="1" t="s">
        <v>11</v>
      </c>
      <c r="C522" s="2">
        <v>41395</v>
      </c>
      <c r="D522" s="1">
        <v>11044</v>
      </c>
      <c r="E522" s="1">
        <v>1576</v>
      </c>
    </row>
    <row r="523" spans="1:5" x14ac:dyDescent="0.25">
      <c r="A523" s="1" t="s">
        <v>5</v>
      </c>
      <c r="B523" s="1" t="s">
        <v>13</v>
      </c>
      <c r="C523" s="2">
        <v>41395</v>
      </c>
      <c r="D523" s="1">
        <v>11052</v>
      </c>
      <c r="E523" s="1">
        <v>2432</v>
      </c>
    </row>
    <row r="524" spans="1:5" x14ac:dyDescent="0.25">
      <c r="A524" s="1" t="s">
        <v>5</v>
      </c>
      <c r="B524" s="1" t="s">
        <v>13</v>
      </c>
      <c r="C524" s="2">
        <v>41395</v>
      </c>
      <c r="D524" s="1">
        <v>11057</v>
      </c>
      <c r="E524" s="1">
        <v>1801</v>
      </c>
    </row>
    <row r="525" spans="1:5" x14ac:dyDescent="0.25">
      <c r="A525" s="1" t="s">
        <v>7</v>
      </c>
      <c r="B525" s="1" t="s">
        <v>31</v>
      </c>
      <c r="C525" s="2">
        <v>41830</v>
      </c>
      <c r="D525" s="1">
        <v>10249</v>
      </c>
      <c r="E525" s="1">
        <v>4915.7999999999993</v>
      </c>
    </row>
    <row r="526" spans="1:5" x14ac:dyDescent="0.25">
      <c r="A526" s="1" t="s">
        <v>5</v>
      </c>
      <c r="B526" s="1" t="s">
        <v>11</v>
      </c>
      <c r="C526" s="2">
        <v>41831</v>
      </c>
      <c r="D526" s="1">
        <v>10252</v>
      </c>
      <c r="E526" s="1">
        <v>4676.3999999999996</v>
      </c>
    </row>
    <row r="527" spans="1:5" x14ac:dyDescent="0.25">
      <c r="A527" s="1" t="s">
        <v>5</v>
      </c>
      <c r="B527" s="1" t="s">
        <v>11</v>
      </c>
      <c r="C527" s="2">
        <v>41832</v>
      </c>
      <c r="D527" s="1">
        <v>10250</v>
      </c>
      <c r="E527" s="1">
        <v>5189.3999999999996</v>
      </c>
    </row>
    <row r="528" spans="1:5" x14ac:dyDescent="0.25">
      <c r="A528" s="1" t="s">
        <v>7</v>
      </c>
      <c r="B528" s="1" t="s">
        <v>8</v>
      </c>
      <c r="C528" s="2">
        <v>41835</v>
      </c>
      <c r="D528" s="1">
        <v>10255</v>
      </c>
      <c r="E528" s="1">
        <v>3025.7999999999997</v>
      </c>
    </row>
    <row r="529" spans="1:5" x14ac:dyDescent="0.25">
      <c r="A529" s="1" t="s">
        <v>5</v>
      </c>
      <c r="B529" s="1" t="s">
        <v>13</v>
      </c>
      <c r="C529" s="2">
        <v>41835</v>
      </c>
      <c r="D529" s="1">
        <v>10251</v>
      </c>
      <c r="E529" s="1">
        <v>4462.2</v>
      </c>
    </row>
    <row r="530" spans="1:5" x14ac:dyDescent="0.25">
      <c r="A530" s="1" t="s">
        <v>7</v>
      </c>
      <c r="B530" s="1" t="s">
        <v>32</v>
      </c>
      <c r="C530" s="2">
        <v>41836</v>
      </c>
      <c r="D530" s="1">
        <v>10248</v>
      </c>
      <c r="E530" s="1">
        <v>3879</v>
      </c>
    </row>
    <row r="531" spans="1:5" x14ac:dyDescent="0.25">
      <c r="A531" s="1" t="s">
        <v>5</v>
      </c>
      <c r="B531" s="1" t="s">
        <v>13</v>
      </c>
      <c r="C531" s="2">
        <v>41836</v>
      </c>
      <c r="D531" s="1">
        <v>10253</v>
      </c>
      <c r="E531" s="1">
        <v>4543.2</v>
      </c>
    </row>
    <row r="532" spans="1:5" x14ac:dyDescent="0.25">
      <c r="A532" s="1" t="s">
        <v>5</v>
      </c>
      <c r="B532" s="1" t="s">
        <v>13</v>
      </c>
      <c r="C532" s="2">
        <v>41837</v>
      </c>
      <c r="D532" s="1">
        <v>10256</v>
      </c>
      <c r="E532" s="1">
        <v>3936.6000000000004</v>
      </c>
    </row>
    <row r="533" spans="1:5" x14ac:dyDescent="0.25">
      <c r="A533" s="1" t="s">
        <v>5</v>
      </c>
      <c r="B533" s="1" t="s">
        <v>11</v>
      </c>
      <c r="C533" s="2">
        <v>41842</v>
      </c>
      <c r="D533" s="1">
        <v>10257</v>
      </c>
      <c r="E533" s="1">
        <v>2235.6</v>
      </c>
    </row>
    <row r="534" spans="1:5" x14ac:dyDescent="0.25">
      <c r="A534" s="1" t="s">
        <v>7</v>
      </c>
      <c r="B534" s="1" t="s">
        <v>32</v>
      </c>
      <c r="C534" s="2">
        <v>41843</v>
      </c>
      <c r="D534" s="1">
        <v>10254</v>
      </c>
      <c r="E534" s="1">
        <v>4771.7999999999993</v>
      </c>
    </row>
    <row r="535" spans="1:5" x14ac:dyDescent="0.25">
      <c r="A535" s="1" t="s">
        <v>5</v>
      </c>
      <c r="B535" s="1" t="s">
        <v>9</v>
      </c>
      <c r="C535" s="2">
        <v>41843</v>
      </c>
      <c r="D535" s="1">
        <v>10258</v>
      </c>
      <c r="E535" s="1">
        <v>2124</v>
      </c>
    </row>
    <row r="536" spans="1:5" x14ac:dyDescent="0.25">
      <c r="A536" s="1" t="s">
        <v>5</v>
      </c>
      <c r="B536" s="1" t="s">
        <v>10</v>
      </c>
      <c r="C536" s="2">
        <v>41845</v>
      </c>
      <c r="D536" s="1">
        <v>10262</v>
      </c>
      <c r="E536" s="1">
        <v>4131</v>
      </c>
    </row>
    <row r="537" spans="1:5" x14ac:dyDescent="0.25">
      <c r="A537" s="1" t="s">
        <v>5</v>
      </c>
      <c r="B537" s="1" t="s">
        <v>11</v>
      </c>
      <c r="C537" s="2">
        <v>41845</v>
      </c>
      <c r="D537" s="1">
        <v>10259</v>
      </c>
      <c r="E537" s="1">
        <v>2325.6</v>
      </c>
    </row>
    <row r="538" spans="1:5" x14ac:dyDescent="0.25">
      <c r="A538" s="1" t="s">
        <v>5</v>
      </c>
      <c r="B538" s="1" t="s">
        <v>11</v>
      </c>
      <c r="C538" s="2">
        <v>41849</v>
      </c>
      <c r="D538" s="1">
        <v>10260</v>
      </c>
      <c r="E538" s="1">
        <v>1935</v>
      </c>
    </row>
    <row r="539" spans="1:5" x14ac:dyDescent="0.25">
      <c r="A539" s="1" t="s">
        <v>5</v>
      </c>
      <c r="B539" s="1" t="s">
        <v>11</v>
      </c>
      <c r="C539" s="2">
        <v>41850</v>
      </c>
      <c r="D539" s="1">
        <v>10261</v>
      </c>
      <c r="E539" s="1">
        <v>2658.6</v>
      </c>
    </row>
    <row r="540" spans="1:5" x14ac:dyDescent="0.25">
      <c r="A540" s="1" t="s">
        <v>7</v>
      </c>
      <c r="B540" s="1" t="s">
        <v>8</v>
      </c>
      <c r="C540" s="2">
        <v>41851</v>
      </c>
      <c r="D540" s="1">
        <v>10263</v>
      </c>
      <c r="E540" s="1">
        <v>3583.7999999999997</v>
      </c>
    </row>
    <row r="541" spans="1:5" x14ac:dyDescent="0.25">
      <c r="A541" s="1" t="s">
        <v>5</v>
      </c>
      <c r="B541" s="1" t="s">
        <v>13</v>
      </c>
      <c r="C541" s="2">
        <v>41851</v>
      </c>
      <c r="D541" s="1">
        <v>10266</v>
      </c>
      <c r="E541" s="1">
        <v>2145.6</v>
      </c>
    </row>
    <row r="542" spans="1:5" x14ac:dyDescent="0.25">
      <c r="A542" s="1" t="s">
        <v>5</v>
      </c>
      <c r="B542" s="1" t="s">
        <v>10</v>
      </c>
      <c r="C542" s="2">
        <v>41853</v>
      </c>
      <c r="D542" s="1">
        <v>10268</v>
      </c>
      <c r="E542" s="1">
        <v>4672.7999999999993</v>
      </c>
    </row>
    <row r="543" spans="1:5" x14ac:dyDescent="0.25">
      <c r="A543" s="1" t="s">
        <v>5</v>
      </c>
      <c r="B543" s="1" t="s">
        <v>9</v>
      </c>
      <c r="C543" s="2">
        <v>41853</v>
      </c>
      <c r="D543" s="1">
        <v>10270</v>
      </c>
      <c r="E543" s="1">
        <v>3866.3999999999996</v>
      </c>
    </row>
    <row r="544" spans="1:5" x14ac:dyDescent="0.25">
      <c r="A544" s="1" t="s">
        <v>7</v>
      </c>
      <c r="B544" s="1" t="s">
        <v>31</v>
      </c>
      <c r="C544" s="2">
        <v>41857</v>
      </c>
      <c r="D544" s="1">
        <v>10272</v>
      </c>
      <c r="E544" s="1">
        <v>3708</v>
      </c>
    </row>
    <row r="545" spans="1:5" x14ac:dyDescent="0.25">
      <c r="A545" s="1" t="s">
        <v>5</v>
      </c>
      <c r="B545" s="1" t="s">
        <v>11</v>
      </c>
      <c r="C545" s="2">
        <v>41857</v>
      </c>
      <c r="D545" s="1">
        <v>10267</v>
      </c>
      <c r="E545" s="1">
        <v>4489.2</v>
      </c>
    </row>
    <row r="546" spans="1:5" x14ac:dyDescent="0.25">
      <c r="A546" s="1" t="s">
        <v>7</v>
      </c>
      <c r="B546" s="1" t="s">
        <v>32</v>
      </c>
      <c r="C546" s="2">
        <v>41860</v>
      </c>
      <c r="D546" s="1">
        <v>10269</v>
      </c>
      <c r="E546" s="1">
        <v>2039.3999999999999</v>
      </c>
    </row>
    <row r="547" spans="1:5" x14ac:dyDescent="0.25">
      <c r="A547" s="1" t="s">
        <v>5</v>
      </c>
      <c r="B547" s="1" t="s">
        <v>9</v>
      </c>
      <c r="C547" s="2">
        <v>41860</v>
      </c>
      <c r="D547" s="1">
        <v>10275</v>
      </c>
      <c r="E547" s="1">
        <v>2034</v>
      </c>
    </row>
    <row r="548" spans="1:5" x14ac:dyDescent="0.25">
      <c r="A548" s="1" t="s">
        <v>5</v>
      </c>
      <c r="B548" s="1" t="s">
        <v>13</v>
      </c>
      <c r="C548" s="2">
        <v>41863</v>
      </c>
      <c r="D548" s="1">
        <v>10273</v>
      </c>
      <c r="E548" s="1">
        <v>3470.3999999999996</v>
      </c>
    </row>
    <row r="549" spans="1:5" x14ac:dyDescent="0.25">
      <c r="A549" s="1" t="s">
        <v>5</v>
      </c>
      <c r="B549" s="1" t="s">
        <v>6</v>
      </c>
      <c r="C549" s="2">
        <v>41864</v>
      </c>
      <c r="D549" s="1">
        <v>10277</v>
      </c>
      <c r="E549" s="1">
        <v>2174.3999999999996</v>
      </c>
    </row>
    <row r="550" spans="1:5" x14ac:dyDescent="0.25">
      <c r="A550" s="1" t="s">
        <v>5</v>
      </c>
      <c r="B550" s="1" t="s">
        <v>10</v>
      </c>
      <c r="C550" s="2">
        <v>41865</v>
      </c>
      <c r="D550" s="1">
        <v>10276</v>
      </c>
      <c r="E550" s="1">
        <v>3700.7999999999997</v>
      </c>
    </row>
    <row r="551" spans="1:5" x14ac:dyDescent="0.25">
      <c r="A551" s="1" t="s">
        <v>7</v>
      </c>
      <c r="B551" s="1" t="s">
        <v>31</v>
      </c>
      <c r="C551" s="2">
        <v>41867</v>
      </c>
      <c r="D551" s="1">
        <v>10274</v>
      </c>
      <c r="E551" s="1">
        <v>3763.7999999999997</v>
      </c>
    </row>
    <row r="552" spans="1:5" x14ac:dyDescent="0.25">
      <c r="A552" s="1" t="s">
        <v>5</v>
      </c>
      <c r="B552" s="1" t="s">
        <v>10</v>
      </c>
      <c r="C552" s="2">
        <v>41867</v>
      </c>
      <c r="D552" s="1">
        <v>10278</v>
      </c>
      <c r="E552" s="1">
        <v>1855.8000000000002</v>
      </c>
    </row>
    <row r="553" spans="1:5" x14ac:dyDescent="0.25">
      <c r="A553" s="1" t="s">
        <v>5</v>
      </c>
      <c r="B553" s="1" t="s">
        <v>11</v>
      </c>
      <c r="C553" s="2">
        <v>41872</v>
      </c>
      <c r="D553" s="1">
        <v>10281</v>
      </c>
      <c r="E553" s="1">
        <v>3254.3999999999996</v>
      </c>
    </row>
    <row r="554" spans="1:5" x14ac:dyDescent="0.25">
      <c r="A554" s="1" t="s">
        <v>7</v>
      </c>
      <c r="B554" s="1" t="s">
        <v>31</v>
      </c>
      <c r="C554" s="2">
        <v>41874</v>
      </c>
      <c r="D554" s="1">
        <v>10264</v>
      </c>
      <c r="E554" s="1">
        <v>4680</v>
      </c>
    </row>
    <row r="555" spans="1:5" x14ac:dyDescent="0.25">
      <c r="A555" s="1" t="s">
        <v>5</v>
      </c>
      <c r="B555" s="1" t="s">
        <v>13</v>
      </c>
      <c r="C555" s="2">
        <v>41874</v>
      </c>
      <c r="D555" s="1">
        <v>10283</v>
      </c>
      <c r="E555" s="1">
        <v>5356.7999999999993</v>
      </c>
    </row>
    <row r="556" spans="1:5" x14ac:dyDescent="0.25">
      <c r="A556" s="1" t="s">
        <v>5</v>
      </c>
      <c r="B556" s="1" t="s">
        <v>9</v>
      </c>
      <c r="C556" s="2">
        <v>41877</v>
      </c>
      <c r="D556" s="1">
        <v>10285</v>
      </c>
      <c r="E556" s="1">
        <v>2903.3999999999996</v>
      </c>
    </row>
    <row r="557" spans="1:5" x14ac:dyDescent="0.25">
      <c r="A557" s="1" t="s">
        <v>5</v>
      </c>
      <c r="B557" s="1" t="s">
        <v>11</v>
      </c>
      <c r="C557" s="2">
        <v>41878</v>
      </c>
      <c r="D557" s="1">
        <v>10284</v>
      </c>
      <c r="E557" s="1">
        <v>4122</v>
      </c>
    </row>
    <row r="558" spans="1:5" x14ac:dyDescent="0.25">
      <c r="A558" s="1" t="s">
        <v>7</v>
      </c>
      <c r="B558" s="1" t="s">
        <v>12</v>
      </c>
      <c r="C558" s="2">
        <v>41879</v>
      </c>
      <c r="D558" s="1">
        <v>10289</v>
      </c>
      <c r="E558" s="1">
        <v>3403.7999999999997</v>
      </c>
    </row>
    <row r="559" spans="1:5" x14ac:dyDescent="0.25">
      <c r="A559" s="1" t="s">
        <v>5</v>
      </c>
      <c r="B559" s="1" t="s">
        <v>10</v>
      </c>
      <c r="C559" s="2">
        <v>41879</v>
      </c>
      <c r="D559" s="1">
        <v>10287</v>
      </c>
      <c r="E559" s="1">
        <v>2347.1999999999998</v>
      </c>
    </row>
    <row r="560" spans="1:5" x14ac:dyDescent="0.25">
      <c r="A560" s="1" t="s">
        <v>7</v>
      </c>
      <c r="B560" s="1" t="s">
        <v>31</v>
      </c>
      <c r="C560" s="2">
        <v>41881</v>
      </c>
      <c r="D560" s="1">
        <v>10271</v>
      </c>
      <c r="E560" s="1">
        <v>4014</v>
      </c>
    </row>
    <row r="561" spans="1:5" x14ac:dyDescent="0.25">
      <c r="A561" s="1" t="s">
        <v>5</v>
      </c>
      <c r="B561" s="1" t="s">
        <v>10</v>
      </c>
      <c r="C561" s="2">
        <v>41881</v>
      </c>
      <c r="D561" s="1">
        <v>10286</v>
      </c>
      <c r="E561" s="1">
        <v>3700.7999999999997</v>
      </c>
    </row>
    <row r="562" spans="1:5" x14ac:dyDescent="0.25">
      <c r="A562" s="1" t="s">
        <v>5</v>
      </c>
      <c r="B562" s="1" t="s">
        <v>9</v>
      </c>
      <c r="C562" s="2">
        <v>41884</v>
      </c>
      <c r="D562" s="1">
        <v>10292</v>
      </c>
      <c r="E562" s="1">
        <v>3420</v>
      </c>
    </row>
    <row r="563" spans="1:5" x14ac:dyDescent="0.25">
      <c r="A563" s="1" t="s">
        <v>5</v>
      </c>
      <c r="B563" s="1" t="s">
        <v>10</v>
      </c>
      <c r="C563" s="2">
        <v>41885</v>
      </c>
      <c r="D563" s="1">
        <v>10290</v>
      </c>
      <c r="E563" s="1">
        <v>3556.7999999999997</v>
      </c>
    </row>
    <row r="564" spans="1:5" x14ac:dyDescent="0.25">
      <c r="A564" s="1" t="s">
        <v>5</v>
      </c>
      <c r="B564" s="1" t="s">
        <v>11</v>
      </c>
      <c r="C564" s="2">
        <v>41885</v>
      </c>
      <c r="D564" s="1">
        <v>10288</v>
      </c>
      <c r="E564" s="1">
        <v>4912.2</v>
      </c>
    </row>
    <row r="565" spans="1:5" x14ac:dyDescent="0.25">
      <c r="A565" s="1" t="s">
        <v>7</v>
      </c>
      <c r="B565" s="1" t="s">
        <v>31</v>
      </c>
      <c r="C565" s="2">
        <v>41886</v>
      </c>
      <c r="D565" s="1">
        <v>10291</v>
      </c>
      <c r="E565" s="1">
        <v>5121</v>
      </c>
    </row>
    <row r="566" spans="1:5" x14ac:dyDescent="0.25">
      <c r="A566" s="1" t="s">
        <v>5</v>
      </c>
      <c r="B566" s="1" t="s">
        <v>11</v>
      </c>
      <c r="C566" s="2">
        <v>41887</v>
      </c>
      <c r="D566" s="1">
        <v>10294</v>
      </c>
      <c r="E566" s="1">
        <v>3943.7999999999997</v>
      </c>
    </row>
    <row r="567" spans="1:5" x14ac:dyDescent="0.25">
      <c r="A567" s="1" t="s">
        <v>7</v>
      </c>
      <c r="B567" s="1" t="s">
        <v>32</v>
      </c>
      <c r="C567" s="2">
        <v>41892</v>
      </c>
      <c r="D567" s="1">
        <v>10297</v>
      </c>
      <c r="E567" s="1">
        <v>4564.7999999999993</v>
      </c>
    </row>
    <row r="568" spans="1:5" x14ac:dyDescent="0.25">
      <c r="A568" s="1" t="s">
        <v>5</v>
      </c>
      <c r="B568" s="1" t="s">
        <v>6</v>
      </c>
      <c r="C568" s="2">
        <v>41892</v>
      </c>
      <c r="D568" s="1">
        <v>10295</v>
      </c>
      <c r="E568" s="1">
        <v>1960.1999999999998</v>
      </c>
    </row>
    <row r="569" spans="1:5" x14ac:dyDescent="0.25">
      <c r="A569" s="1" t="s">
        <v>7</v>
      </c>
      <c r="B569" s="1" t="s">
        <v>31</v>
      </c>
      <c r="C569" s="2">
        <v>41893</v>
      </c>
      <c r="D569" s="1">
        <v>10296</v>
      </c>
      <c r="E569" s="1">
        <v>3859.2</v>
      </c>
    </row>
    <row r="570" spans="1:5" x14ac:dyDescent="0.25">
      <c r="A570" s="1" t="s">
        <v>7</v>
      </c>
      <c r="B570" s="1" t="s">
        <v>31</v>
      </c>
      <c r="C570" s="2">
        <v>41893</v>
      </c>
      <c r="D570" s="1">
        <v>10298</v>
      </c>
      <c r="E570" s="1">
        <v>2863.7999999999997</v>
      </c>
    </row>
    <row r="571" spans="1:5" x14ac:dyDescent="0.25">
      <c r="A571" s="1" t="s">
        <v>5</v>
      </c>
      <c r="B571" s="1" t="s">
        <v>9</v>
      </c>
      <c r="C571" s="2">
        <v>41893</v>
      </c>
      <c r="D571" s="1">
        <v>10293</v>
      </c>
      <c r="E571" s="1">
        <v>5234.3999999999996</v>
      </c>
    </row>
    <row r="572" spans="1:5" x14ac:dyDescent="0.25">
      <c r="A572" s="1" t="s">
        <v>5</v>
      </c>
      <c r="B572" s="1" t="s">
        <v>6</v>
      </c>
      <c r="C572" s="2">
        <v>41894</v>
      </c>
      <c r="D572" s="1">
        <v>10280</v>
      </c>
      <c r="E572" s="1">
        <v>5081.3999999999996</v>
      </c>
    </row>
    <row r="573" spans="1:5" x14ac:dyDescent="0.25">
      <c r="A573" s="1" t="s">
        <v>5</v>
      </c>
      <c r="B573" s="1" t="s">
        <v>11</v>
      </c>
      <c r="C573" s="2">
        <v>41895</v>
      </c>
      <c r="D573" s="1">
        <v>10299</v>
      </c>
      <c r="E573" s="1">
        <v>3614.3999999999996</v>
      </c>
    </row>
    <row r="574" spans="1:5" x14ac:dyDescent="0.25">
      <c r="A574" s="1" t="s">
        <v>5</v>
      </c>
      <c r="B574" s="1" t="s">
        <v>10</v>
      </c>
      <c r="C574" s="2">
        <v>41899</v>
      </c>
      <c r="D574" s="1">
        <v>10301</v>
      </c>
      <c r="E574" s="1">
        <v>2854.7999999999997</v>
      </c>
    </row>
    <row r="575" spans="1:5" x14ac:dyDescent="0.25">
      <c r="A575" s="1" t="s">
        <v>5</v>
      </c>
      <c r="B575" s="1" t="s">
        <v>9</v>
      </c>
      <c r="C575" s="2">
        <v>41899</v>
      </c>
      <c r="D575" s="1">
        <v>10304</v>
      </c>
      <c r="E575" s="1">
        <v>3772.7999999999997</v>
      </c>
    </row>
    <row r="576" spans="1:5" x14ac:dyDescent="0.25">
      <c r="A576" s="1" t="s">
        <v>7</v>
      </c>
      <c r="B576" s="1" t="s">
        <v>12</v>
      </c>
      <c r="C576" s="2">
        <v>41900</v>
      </c>
      <c r="D576" s="1">
        <v>10303</v>
      </c>
      <c r="E576" s="1">
        <v>4082.3999999999996</v>
      </c>
    </row>
    <row r="577" spans="1:5" x14ac:dyDescent="0.25">
      <c r="A577" s="1" t="s">
        <v>5</v>
      </c>
      <c r="B577" s="1" t="s">
        <v>6</v>
      </c>
      <c r="C577" s="2">
        <v>41900</v>
      </c>
      <c r="D577" s="1">
        <v>10300</v>
      </c>
      <c r="E577" s="1">
        <v>2334.6</v>
      </c>
    </row>
    <row r="578" spans="1:5" x14ac:dyDescent="0.25">
      <c r="A578" s="1" t="s">
        <v>5</v>
      </c>
      <c r="B578" s="1" t="s">
        <v>9</v>
      </c>
      <c r="C578" s="2">
        <v>41905</v>
      </c>
      <c r="D578" s="1">
        <v>10306</v>
      </c>
      <c r="E578" s="1">
        <v>4217.3999999999996</v>
      </c>
    </row>
    <row r="579" spans="1:5" x14ac:dyDescent="0.25">
      <c r="A579" s="1" t="s">
        <v>7</v>
      </c>
      <c r="B579" s="1" t="s">
        <v>12</v>
      </c>
      <c r="C579" s="2">
        <v>41906</v>
      </c>
      <c r="D579" s="1">
        <v>10308</v>
      </c>
      <c r="E579" s="1">
        <v>1940.3999999999999</v>
      </c>
    </row>
    <row r="580" spans="1:5" x14ac:dyDescent="0.25">
      <c r="A580" s="1" t="s">
        <v>5</v>
      </c>
      <c r="B580" s="1" t="s">
        <v>6</v>
      </c>
      <c r="C580" s="2">
        <v>41907</v>
      </c>
      <c r="D580" s="1">
        <v>10307</v>
      </c>
      <c r="E580" s="1">
        <v>4494.6000000000004</v>
      </c>
    </row>
    <row r="581" spans="1:5" x14ac:dyDescent="0.25">
      <c r="A581" s="1" t="s">
        <v>5</v>
      </c>
      <c r="B581" s="1" t="s">
        <v>9</v>
      </c>
      <c r="C581" s="2">
        <v>41908</v>
      </c>
      <c r="D581" s="1">
        <v>10311</v>
      </c>
      <c r="E581" s="1">
        <v>4282.2</v>
      </c>
    </row>
    <row r="582" spans="1:5" x14ac:dyDescent="0.25">
      <c r="A582" s="1" t="s">
        <v>5</v>
      </c>
      <c r="B582" s="1" t="s">
        <v>10</v>
      </c>
      <c r="C582" s="2">
        <v>41909</v>
      </c>
      <c r="D582" s="1">
        <v>10310</v>
      </c>
      <c r="E582" s="1">
        <v>4575.6000000000004</v>
      </c>
    </row>
    <row r="583" spans="1:5" x14ac:dyDescent="0.25">
      <c r="A583" s="1" t="s">
        <v>5</v>
      </c>
      <c r="B583" s="1" t="s">
        <v>11</v>
      </c>
      <c r="C583" s="2">
        <v>41915</v>
      </c>
      <c r="D583" s="1">
        <v>10315</v>
      </c>
      <c r="E583" s="1">
        <v>5302.7999999999993</v>
      </c>
    </row>
    <row r="584" spans="1:5" x14ac:dyDescent="0.25">
      <c r="A584" s="1" t="s">
        <v>5</v>
      </c>
      <c r="B584" s="1" t="s">
        <v>6</v>
      </c>
      <c r="C584" s="2">
        <v>41915</v>
      </c>
      <c r="D584" s="1">
        <v>10312</v>
      </c>
      <c r="E584" s="1">
        <v>1926</v>
      </c>
    </row>
    <row r="585" spans="1:5" x14ac:dyDescent="0.25">
      <c r="A585" s="1" t="s">
        <v>5</v>
      </c>
      <c r="B585" s="1" t="s">
        <v>10</v>
      </c>
      <c r="C585" s="2">
        <v>41916</v>
      </c>
      <c r="D585" s="1">
        <v>10318</v>
      </c>
      <c r="E585" s="1">
        <v>3758.3999999999996</v>
      </c>
    </row>
    <row r="586" spans="1:5" x14ac:dyDescent="0.25">
      <c r="A586" s="1" t="s">
        <v>5</v>
      </c>
      <c r="B586" s="1" t="s">
        <v>6</v>
      </c>
      <c r="C586" s="2">
        <v>41916</v>
      </c>
      <c r="D586" s="1">
        <v>10313</v>
      </c>
      <c r="E586" s="1">
        <v>3826.7999999999997</v>
      </c>
    </row>
    <row r="587" spans="1:5" x14ac:dyDescent="0.25">
      <c r="A587" s="1" t="s">
        <v>5</v>
      </c>
      <c r="B587" s="1" t="s">
        <v>9</v>
      </c>
      <c r="C587" s="2">
        <v>41916</v>
      </c>
      <c r="D587" s="1">
        <v>10314</v>
      </c>
      <c r="E587" s="1">
        <v>3079.7999999999997</v>
      </c>
    </row>
    <row r="588" spans="1:5" x14ac:dyDescent="0.25">
      <c r="A588" s="1" t="s">
        <v>5</v>
      </c>
      <c r="B588" s="1" t="s">
        <v>9</v>
      </c>
      <c r="C588" s="2">
        <v>41920</v>
      </c>
      <c r="D588" s="1">
        <v>10316</v>
      </c>
      <c r="E588" s="1">
        <v>4483.7999999999993</v>
      </c>
    </row>
    <row r="589" spans="1:5" x14ac:dyDescent="0.25">
      <c r="A589" s="1" t="s">
        <v>5</v>
      </c>
      <c r="B589" s="1" t="s">
        <v>10</v>
      </c>
      <c r="C589" s="2">
        <v>41921</v>
      </c>
      <c r="D589" s="1">
        <v>10305</v>
      </c>
      <c r="E589" s="1">
        <v>4170.6000000000004</v>
      </c>
    </row>
    <row r="590" spans="1:5" x14ac:dyDescent="0.25">
      <c r="A590" s="1" t="s">
        <v>5</v>
      </c>
      <c r="B590" s="1" t="s">
        <v>11</v>
      </c>
      <c r="C590" s="2">
        <v>41921</v>
      </c>
      <c r="D590" s="1">
        <v>10302</v>
      </c>
      <c r="E590" s="1">
        <v>4534.2</v>
      </c>
    </row>
    <row r="591" spans="1:5" x14ac:dyDescent="0.25">
      <c r="A591" s="1" t="s">
        <v>7</v>
      </c>
      <c r="B591" s="1" t="s">
        <v>31</v>
      </c>
      <c r="C591" s="2">
        <v>41922</v>
      </c>
      <c r="D591" s="1">
        <v>10317</v>
      </c>
      <c r="E591" s="1">
        <v>3987</v>
      </c>
    </row>
    <row r="592" spans="1:5" x14ac:dyDescent="0.25">
      <c r="A592" s="1" t="s">
        <v>7</v>
      </c>
      <c r="B592" s="1" t="s">
        <v>8</v>
      </c>
      <c r="C592" s="2">
        <v>41922</v>
      </c>
      <c r="D592" s="1">
        <v>10324</v>
      </c>
      <c r="E592" s="1">
        <v>3299.3999999999996</v>
      </c>
    </row>
    <row r="593" spans="1:5" x14ac:dyDescent="0.25">
      <c r="A593" s="1" t="s">
        <v>7</v>
      </c>
      <c r="B593" s="1" t="s">
        <v>12</v>
      </c>
      <c r="C593" s="2">
        <v>41923</v>
      </c>
      <c r="D593" s="1">
        <v>10319</v>
      </c>
      <c r="E593" s="1">
        <v>3033</v>
      </c>
    </row>
    <row r="594" spans="1:5" x14ac:dyDescent="0.25">
      <c r="A594" s="1" t="s">
        <v>5</v>
      </c>
      <c r="B594" s="1" t="s">
        <v>13</v>
      </c>
      <c r="C594" s="2">
        <v>41923</v>
      </c>
      <c r="D594" s="1">
        <v>10321</v>
      </c>
      <c r="E594" s="1">
        <v>4282.2</v>
      </c>
    </row>
    <row r="595" spans="1:5" x14ac:dyDescent="0.25">
      <c r="A595" s="1" t="s">
        <v>5</v>
      </c>
      <c r="B595" s="1" t="s">
        <v>11</v>
      </c>
      <c r="C595" s="2">
        <v>41926</v>
      </c>
      <c r="D595" s="1">
        <v>10326</v>
      </c>
      <c r="E595" s="1">
        <v>3157.2</v>
      </c>
    </row>
    <row r="596" spans="1:5" x14ac:dyDescent="0.25">
      <c r="A596" s="1" t="s">
        <v>5</v>
      </c>
      <c r="B596" s="1" t="s">
        <v>6</v>
      </c>
      <c r="C596" s="2">
        <v>41926</v>
      </c>
      <c r="D596" s="1">
        <v>10327</v>
      </c>
      <c r="E596" s="1">
        <v>3873.6000000000004</v>
      </c>
    </row>
    <row r="597" spans="1:5" x14ac:dyDescent="0.25">
      <c r="A597" s="1" t="s">
        <v>5</v>
      </c>
      <c r="B597" s="1" t="s">
        <v>9</v>
      </c>
      <c r="C597" s="2">
        <v>41926</v>
      </c>
      <c r="D597" s="1">
        <v>10325</v>
      </c>
      <c r="E597" s="1">
        <v>4563</v>
      </c>
    </row>
    <row r="598" spans="1:5" x14ac:dyDescent="0.25">
      <c r="A598" s="1" t="s">
        <v>5</v>
      </c>
      <c r="B598" s="1" t="s">
        <v>11</v>
      </c>
      <c r="C598" s="2">
        <v>41929</v>
      </c>
      <c r="D598" s="1">
        <v>10328</v>
      </c>
      <c r="E598" s="1">
        <v>1942.1999999999998</v>
      </c>
    </row>
    <row r="599" spans="1:5" x14ac:dyDescent="0.25">
      <c r="A599" s="1" t="s">
        <v>7</v>
      </c>
      <c r="B599" s="1" t="s">
        <v>32</v>
      </c>
      <c r="C599" s="2">
        <v>41930</v>
      </c>
      <c r="D599" s="1">
        <v>10320</v>
      </c>
      <c r="E599" s="1">
        <v>2271.6</v>
      </c>
    </row>
    <row r="600" spans="1:5" x14ac:dyDescent="0.25">
      <c r="A600" s="1" t="s">
        <v>7</v>
      </c>
      <c r="B600" s="1" t="s">
        <v>8</v>
      </c>
      <c r="C600" s="2">
        <v>41933</v>
      </c>
      <c r="D600" s="1">
        <v>10331</v>
      </c>
      <c r="E600" s="1">
        <v>4856.3999999999996</v>
      </c>
    </row>
    <row r="601" spans="1:5" x14ac:dyDescent="0.25">
      <c r="A601" s="1" t="s">
        <v>5</v>
      </c>
      <c r="B601" s="1" t="s">
        <v>13</v>
      </c>
      <c r="C601" s="2">
        <v>41933</v>
      </c>
      <c r="D601" s="1">
        <v>10332</v>
      </c>
      <c r="E601" s="1">
        <v>3996</v>
      </c>
    </row>
    <row r="602" spans="1:5" x14ac:dyDescent="0.25">
      <c r="A602" s="1" t="s">
        <v>7</v>
      </c>
      <c r="B602" s="1" t="s">
        <v>12</v>
      </c>
      <c r="C602" s="2">
        <v>41935</v>
      </c>
      <c r="D602" s="1">
        <v>10322</v>
      </c>
      <c r="E602" s="1">
        <v>3011.3999999999996</v>
      </c>
    </row>
    <row r="603" spans="1:5" x14ac:dyDescent="0.25">
      <c r="A603" s="1" t="s">
        <v>5</v>
      </c>
      <c r="B603" s="1" t="s">
        <v>11</v>
      </c>
      <c r="C603" s="2">
        <v>41935</v>
      </c>
      <c r="D603" s="1">
        <v>10329</v>
      </c>
      <c r="E603" s="1">
        <v>2768.3999999999996</v>
      </c>
    </row>
    <row r="604" spans="1:5" x14ac:dyDescent="0.25">
      <c r="A604" s="1" t="s">
        <v>5</v>
      </c>
      <c r="B604" s="1" t="s">
        <v>13</v>
      </c>
      <c r="C604" s="2">
        <v>41935</v>
      </c>
      <c r="D604" s="1">
        <v>10309</v>
      </c>
      <c r="E604" s="1">
        <v>2147.3999999999996</v>
      </c>
    </row>
    <row r="605" spans="1:5" x14ac:dyDescent="0.25">
      <c r="A605" s="1" t="s">
        <v>7</v>
      </c>
      <c r="B605" s="1" t="s">
        <v>12</v>
      </c>
      <c r="C605" s="2">
        <v>41936</v>
      </c>
      <c r="D605" s="1">
        <v>10335</v>
      </c>
      <c r="E605" s="1">
        <v>3821.3999999999996</v>
      </c>
    </row>
    <row r="606" spans="1:5" x14ac:dyDescent="0.25">
      <c r="A606" s="1" t="s">
        <v>7</v>
      </c>
      <c r="B606" s="1" t="s">
        <v>32</v>
      </c>
      <c r="C606" s="2">
        <v>41937</v>
      </c>
      <c r="D606" s="1">
        <v>10333</v>
      </c>
      <c r="E606" s="1">
        <v>4293</v>
      </c>
    </row>
    <row r="607" spans="1:5" x14ac:dyDescent="0.25">
      <c r="A607" s="1" t="s">
        <v>7</v>
      </c>
      <c r="B607" s="1" t="s">
        <v>12</v>
      </c>
      <c r="C607" s="2">
        <v>41937</v>
      </c>
      <c r="D607" s="1">
        <v>10336</v>
      </c>
      <c r="E607" s="1">
        <v>3826.7999999999997</v>
      </c>
    </row>
    <row r="608" spans="1:5" x14ac:dyDescent="0.25">
      <c r="A608" s="1" t="s">
        <v>5</v>
      </c>
      <c r="B608" s="1" t="s">
        <v>10</v>
      </c>
      <c r="C608" s="2">
        <v>41940</v>
      </c>
      <c r="D608" s="1">
        <v>10334</v>
      </c>
      <c r="E608" s="1">
        <v>2763</v>
      </c>
    </row>
    <row r="609" spans="1:5" x14ac:dyDescent="0.25">
      <c r="A609" s="1" t="s">
        <v>5</v>
      </c>
      <c r="B609" s="1" t="s">
        <v>13</v>
      </c>
      <c r="C609" s="2">
        <v>41940</v>
      </c>
      <c r="D609" s="1">
        <v>10330</v>
      </c>
      <c r="E609" s="1">
        <v>3690</v>
      </c>
    </row>
    <row r="610" spans="1:5" x14ac:dyDescent="0.25">
      <c r="A610" s="1" t="s">
        <v>5</v>
      </c>
      <c r="B610" s="1" t="s">
        <v>11</v>
      </c>
      <c r="C610" s="2">
        <v>41941</v>
      </c>
      <c r="D610" s="1">
        <v>10337</v>
      </c>
      <c r="E610" s="1">
        <v>3286.7999999999997</v>
      </c>
    </row>
    <row r="611" spans="1:5" x14ac:dyDescent="0.25">
      <c r="A611" s="1" t="s">
        <v>5</v>
      </c>
      <c r="B611" s="1" t="s">
        <v>11</v>
      </c>
      <c r="C611" s="2">
        <v>41941</v>
      </c>
      <c r="D611" s="1">
        <v>10338</v>
      </c>
      <c r="E611" s="1">
        <v>4654.7999999999993</v>
      </c>
    </row>
    <row r="612" spans="1:5" x14ac:dyDescent="0.25">
      <c r="A612" s="1" t="s">
        <v>5</v>
      </c>
      <c r="B612" s="1" t="s">
        <v>11</v>
      </c>
      <c r="C612" s="2">
        <v>41947</v>
      </c>
      <c r="D612" s="1">
        <v>10342</v>
      </c>
      <c r="E612" s="1">
        <v>5218.2</v>
      </c>
    </row>
    <row r="613" spans="1:5" x14ac:dyDescent="0.25">
      <c r="A613" s="1" t="s">
        <v>5</v>
      </c>
      <c r="B613" s="1" t="s">
        <v>6</v>
      </c>
      <c r="C613" s="2">
        <v>41947</v>
      </c>
      <c r="D613" s="1">
        <v>10339</v>
      </c>
      <c r="E613" s="1">
        <v>4505.3999999999996</v>
      </c>
    </row>
    <row r="614" spans="1:5" x14ac:dyDescent="0.25">
      <c r="A614" s="1" t="s">
        <v>7</v>
      </c>
      <c r="B614" s="1" t="s">
        <v>12</v>
      </c>
      <c r="C614" s="2">
        <v>41948</v>
      </c>
      <c r="D614" s="1">
        <v>10341</v>
      </c>
      <c r="E614" s="1">
        <v>4267.7999999999993</v>
      </c>
    </row>
    <row r="615" spans="1:5" x14ac:dyDescent="0.25">
      <c r="A615" s="1" t="s">
        <v>5</v>
      </c>
      <c r="B615" s="1" t="s">
        <v>11</v>
      </c>
      <c r="C615" s="2">
        <v>41948</v>
      </c>
      <c r="D615" s="1">
        <v>10344</v>
      </c>
      <c r="E615" s="1">
        <v>2926.7999999999997</v>
      </c>
    </row>
    <row r="616" spans="1:5" x14ac:dyDescent="0.25">
      <c r="A616" s="1" t="s">
        <v>5</v>
      </c>
      <c r="B616" s="1" t="s">
        <v>11</v>
      </c>
      <c r="C616" s="2">
        <v>41949</v>
      </c>
      <c r="D616" s="1">
        <v>10343</v>
      </c>
      <c r="E616" s="1">
        <v>3216.6000000000004</v>
      </c>
    </row>
    <row r="617" spans="1:5" x14ac:dyDescent="0.25">
      <c r="A617" s="1" t="s">
        <v>5</v>
      </c>
      <c r="B617" s="1" t="s">
        <v>11</v>
      </c>
      <c r="C617" s="2">
        <v>41951</v>
      </c>
      <c r="D617" s="1">
        <v>10347</v>
      </c>
      <c r="E617" s="1">
        <v>3045.6</v>
      </c>
    </row>
    <row r="618" spans="1:5" x14ac:dyDescent="0.25">
      <c r="A618" s="1" t="s">
        <v>5</v>
      </c>
      <c r="B618" s="1" t="s">
        <v>13</v>
      </c>
      <c r="C618" s="2">
        <v>41951</v>
      </c>
      <c r="D618" s="1">
        <v>10346</v>
      </c>
      <c r="E618" s="1">
        <v>4269.6000000000004</v>
      </c>
    </row>
    <row r="619" spans="1:5" x14ac:dyDescent="0.25">
      <c r="A619" s="1" t="s">
        <v>5</v>
      </c>
      <c r="B619" s="1" t="s">
        <v>9</v>
      </c>
      <c r="C619" s="2">
        <v>41951</v>
      </c>
      <c r="D619" s="1">
        <v>10340</v>
      </c>
      <c r="E619" s="1">
        <v>4523.3999999999996</v>
      </c>
    </row>
    <row r="620" spans="1:5" x14ac:dyDescent="0.25">
      <c r="A620" s="1" t="s">
        <v>5</v>
      </c>
      <c r="B620" s="1" t="s">
        <v>6</v>
      </c>
      <c r="C620" s="2">
        <v>41954</v>
      </c>
      <c r="D620" s="1">
        <v>10345</v>
      </c>
      <c r="E620" s="1">
        <v>2957.3999999999996</v>
      </c>
    </row>
    <row r="621" spans="1:5" x14ac:dyDescent="0.25">
      <c r="A621" s="1" t="s">
        <v>7</v>
      </c>
      <c r="B621" s="1" t="s">
        <v>12</v>
      </c>
      <c r="C621" s="2">
        <v>41958</v>
      </c>
      <c r="D621" s="1">
        <v>10349</v>
      </c>
      <c r="E621" s="1">
        <v>3504.6000000000004</v>
      </c>
    </row>
    <row r="622" spans="1:5" x14ac:dyDescent="0.25">
      <c r="A622" s="1" t="s">
        <v>5</v>
      </c>
      <c r="B622" s="1" t="s">
        <v>11</v>
      </c>
      <c r="C622" s="2">
        <v>41958</v>
      </c>
      <c r="D622" s="1">
        <v>10348</v>
      </c>
      <c r="E622" s="1">
        <v>5002.2</v>
      </c>
    </row>
    <row r="623" spans="1:5" x14ac:dyDescent="0.25">
      <c r="A623" s="1" t="s">
        <v>5</v>
      </c>
      <c r="B623" s="1" t="s">
        <v>13</v>
      </c>
      <c r="C623" s="2">
        <v>41961</v>
      </c>
      <c r="D623" s="1">
        <v>10352</v>
      </c>
      <c r="E623" s="1">
        <v>2435.3999999999996</v>
      </c>
    </row>
    <row r="624" spans="1:5" x14ac:dyDescent="0.25">
      <c r="A624" s="1" t="s">
        <v>7</v>
      </c>
      <c r="B624" s="1" t="s">
        <v>31</v>
      </c>
      <c r="C624" s="2">
        <v>41963</v>
      </c>
      <c r="D624" s="1">
        <v>10355</v>
      </c>
      <c r="E624" s="1">
        <v>4606.2</v>
      </c>
    </row>
    <row r="625" spans="1:5" x14ac:dyDescent="0.25">
      <c r="A625" s="1" t="s">
        <v>5</v>
      </c>
      <c r="B625" s="1" t="s">
        <v>10</v>
      </c>
      <c r="C625" s="2">
        <v>41963</v>
      </c>
      <c r="D625" s="1">
        <v>10354</v>
      </c>
      <c r="E625" s="1">
        <v>2773.7999999999997</v>
      </c>
    </row>
    <row r="626" spans="1:5" x14ac:dyDescent="0.25">
      <c r="A626" s="1" t="s">
        <v>5</v>
      </c>
      <c r="B626" s="1" t="s">
        <v>9</v>
      </c>
      <c r="C626" s="2">
        <v>41963</v>
      </c>
      <c r="D626" s="1">
        <v>10351</v>
      </c>
      <c r="E626" s="1">
        <v>3594.6000000000004</v>
      </c>
    </row>
    <row r="627" spans="1:5" x14ac:dyDescent="0.25">
      <c r="A627" s="1" t="s">
        <v>7</v>
      </c>
      <c r="B627" s="1" t="s">
        <v>12</v>
      </c>
      <c r="C627" s="2">
        <v>41968</v>
      </c>
      <c r="D627" s="1">
        <v>10353</v>
      </c>
      <c r="E627" s="1">
        <v>3236.3999999999996</v>
      </c>
    </row>
    <row r="628" spans="1:5" x14ac:dyDescent="0.25">
      <c r="A628" s="1" t="s">
        <v>7</v>
      </c>
      <c r="B628" s="1" t="s">
        <v>32</v>
      </c>
      <c r="C628" s="2">
        <v>41969</v>
      </c>
      <c r="D628" s="1">
        <v>10359</v>
      </c>
      <c r="E628" s="1">
        <v>3272.3999999999996</v>
      </c>
    </row>
    <row r="629" spans="1:5" x14ac:dyDescent="0.25">
      <c r="A629" s="1" t="s">
        <v>7</v>
      </c>
      <c r="B629" s="1" t="s">
        <v>31</v>
      </c>
      <c r="C629" s="2">
        <v>41970</v>
      </c>
      <c r="D629" s="1">
        <v>10356</v>
      </c>
      <c r="E629" s="1">
        <v>2289.6</v>
      </c>
    </row>
    <row r="630" spans="1:5" x14ac:dyDescent="0.25">
      <c r="A630" s="1" t="s">
        <v>7</v>
      </c>
      <c r="B630" s="1" t="s">
        <v>32</v>
      </c>
      <c r="C630" s="2">
        <v>41970</v>
      </c>
      <c r="D630" s="1">
        <v>10358</v>
      </c>
      <c r="E630" s="1">
        <v>2214</v>
      </c>
    </row>
    <row r="631" spans="1:5" x14ac:dyDescent="0.25">
      <c r="A631" s="1" t="s">
        <v>5</v>
      </c>
      <c r="B631" s="1" t="s">
        <v>13</v>
      </c>
      <c r="C631" s="2">
        <v>41971</v>
      </c>
      <c r="D631" s="1">
        <v>10362</v>
      </c>
      <c r="E631" s="1">
        <v>3832.2</v>
      </c>
    </row>
    <row r="632" spans="1:5" x14ac:dyDescent="0.25">
      <c r="A632" s="1" t="s">
        <v>7</v>
      </c>
      <c r="B632" s="1" t="s">
        <v>12</v>
      </c>
      <c r="C632" s="2">
        <v>41975</v>
      </c>
      <c r="D632" s="1">
        <v>10367</v>
      </c>
      <c r="E632" s="1">
        <v>2838.6</v>
      </c>
    </row>
    <row r="633" spans="1:5" x14ac:dyDescent="0.25">
      <c r="A633" s="1" t="s">
        <v>5</v>
      </c>
      <c r="B633" s="1" t="s">
        <v>11</v>
      </c>
      <c r="C633" s="2">
        <v>41975</v>
      </c>
      <c r="D633" s="1">
        <v>10360</v>
      </c>
      <c r="E633" s="1">
        <v>4156.2</v>
      </c>
    </row>
    <row r="634" spans="1:5" x14ac:dyDescent="0.25">
      <c r="A634" s="1" t="s">
        <v>5</v>
      </c>
      <c r="B634" s="1" t="s">
        <v>13</v>
      </c>
      <c r="C634" s="2">
        <v>41975</v>
      </c>
      <c r="D634" s="1">
        <v>10365</v>
      </c>
      <c r="E634" s="1">
        <v>5148</v>
      </c>
    </row>
    <row r="635" spans="1:5" x14ac:dyDescent="0.25">
      <c r="A635" s="1" t="s">
        <v>5</v>
      </c>
      <c r="B635" s="1" t="s">
        <v>6</v>
      </c>
      <c r="C635" s="2">
        <v>41975</v>
      </c>
      <c r="D635" s="1">
        <v>10368</v>
      </c>
      <c r="E635" s="1">
        <v>4100.3999999999996</v>
      </c>
    </row>
    <row r="636" spans="1:5" x14ac:dyDescent="0.25">
      <c r="A636" s="1" t="s">
        <v>5</v>
      </c>
      <c r="B636" s="1" t="s">
        <v>9</v>
      </c>
      <c r="C636" s="2">
        <v>41975</v>
      </c>
      <c r="D636" s="1">
        <v>10357</v>
      </c>
      <c r="E636" s="1">
        <v>3904.2</v>
      </c>
    </row>
    <row r="637" spans="1:5" x14ac:dyDescent="0.25">
      <c r="A637" s="1" t="s">
        <v>7</v>
      </c>
      <c r="B637" s="1" t="s">
        <v>31</v>
      </c>
      <c r="C637" s="2">
        <v>41976</v>
      </c>
      <c r="D637" s="1">
        <v>10350</v>
      </c>
      <c r="E637" s="1">
        <v>4278.6000000000004</v>
      </c>
    </row>
    <row r="638" spans="1:5" x14ac:dyDescent="0.25">
      <c r="A638" s="1" t="s">
        <v>5</v>
      </c>
      <c r="B638" s="1" t="s">
        <v>9</v>
      </c>
      <c r="C638" s="2">
        <v>41976</v>
      </c>
      <c r="D638" s="1">
        <v>10361</v>
      </c>
      <c r="E638" s="1">
        <v>2489.3999999999996</v>
      </c>
    </row>
    <row r="639" spans="1:5" x14ac:dyDescent="0.25">
      <c r="A639" s="1" t="s">
        <v>5</v>
      </c>
      <c r="B639" s="1" t="s">
        <v>11</v>
      </c>
      <c r="C639" s="2">
        <v>41977</v>
      </c>
      <c r="D639" s="1">
        <v>10363</v>
      </c>
      <c r="E639" s="1">
        <v>2088</v>
      </c>
    </row>
    <row r="640" spans="1:5" x14ac:dyDescent="0.25">
      <c r="A640" s="1" t="s">
        <v>5</v>
      </c>
      <c r="B640" s="1" t="s">
        <v>9</v>
      </c>
      <c r="C640" s="2">
        <v>41977</v>
      </c>
      <c r="D640" s="1">
        <v>10364</v>
      </c>
      <c r="E640" s="1">
        <v>2394</v>
      </c>
    </row>
    <row r="641" spans="1:5" x14ac:dyDescent="0.25">
      <c r="A641" s="1" t="s">
        <v>7</v>
      </c>
      <c r="B641" s="1" t="s">
        <v>32</v>
      </c>
      <c r="C641" s="2">
        <v>41982</v>
      </c>
      <c r="D641" s="1">
        <v>10372</v>
      </c>
      <c r="E641" s="1">
        <v>2476.8000000000002</v>
      </c>
    </row>
    <row r="642" spans="1:5" x14ac:dyDescent="0.25">
      <c r="A642" s="1" t="s">
        <v>5</v>
      </c>
      <c r="B642" s="1" t="s">
        <v>10</v>
      </c>
      <c r="C642" s="2">
        <v>41982</v>
      </c>
      <c r="D642" s="1">
        <v>10369</v>
      </c>
      <c r="E642" s="1">
        <v>2437.1999999999998</v>
      </c>
    </row>
    <row r="643" spans="1:5" x14ac:dyDescent="0.25">
      <c r="A643" s="1" t="s">
        <v>5</v>
      </c>
      <c r="B643" s="1" t="s">
        <v>13</v>
      </c>
      <c r="C643" s="2">
        <v>41982</v>
      </c>
      <c r="D643" s="1">
        <v>10375</v>
      </c>
      <c r="E643" s="1">
        <v>1956.6</v>
      </c>
    </row>
    <row r="644" spans="1:5" x14ac:dyDescent="0.25">
      <c r="A644" s="1" t="s">
        <v>5</v>
      </c>
      <c r="B644" s="1" t="s">
        <v>9</v>
      </c>
      <c r="C644" s="2">
        <v>41982</v>
      </c>
      <c r="D644" s="1">
        <v>10374</v>
      </c>
      <c r="E644" s="1">
        <v>4660.2</v>
      </c>
    </row>
    <row r="645" spans="1:5" x14ac:dyDescent="0.25">
      <c r="A645" s="1" t="s">
        <v>5</v>
      </c>
      <c r="B645" s="1" t="s">
        <v>11</v>
      </c>
      <c r="C645" s="2">
        <v>41984</v>
      </c>
      <c r="D645" s="1">
        <v>10373</v>
      </c>
      <c r="E645" s="1">
        <v>3065.3999999999996</v>
      </c>
    </row>
    <row r="646" spans="1:5" x14ac:dyDescent="0.25">
      <c r="A646" s="1" t="s">
        <v>5</v>
      </c>
      <c r="B646" s="1" t="s">
        <v>13</v>
      </c>
      <c r="C646" s="2">
        <v>41986</v>
      </c>
      <c r="D646" s="1">
        <v>10381</v>
      </c>
      <c r="E646" s="1">
        <v>4325.3999999999996</v>
      </c>
    </row>
    <row r="647" spans="1:5" x14ac:dyDescent="0.25">
      <c r="A647" s="1" t="s">
        <v>5</v>
      </c>
      <c r="B647" s="1" t="s">
        <v>6</v>
      </c>
      <c r="C647" s="2">
        <v>41986</v>
      </c>
      <c r="D647" s="1">
        <v>10379</v>
      </c>
      <c r="E647" s="1">
        <v>2541.6</v>
      </c>
    </row>
    <row r="648" spans="1:5" x14ac:dyDescent="0.25">
      <c r="A648" s="1" t="s">
        <v>5</v>
      </c>
      <c r="B648" s="1" t="s">
        <v>9</v>
      </c>
      <c r="C648" s="2">
        <v>41986</v>
      </c>
      <c r="D648" s="1">
        <v>10376</v>
      </c>
      <c r="E648" s="1">
        <v>3414.6000000000004</v>
      </c>
    </row>
    <row r="649" spans="1:5" x14ac:dyDescent="0.25">
      <c r="A649" s="1" t="s">
        <v>5</v>
      </c>
      <c r="B649" s="1" t="s">
        <v>11</v>
      </c>
      <c r="C649" s="2">
        <v>41989</v>
      </c>
      <c r="D649" s="1">
        <v>10382</v>
      </c>
      <c r="E649" s="1">
        <v>3837.6000000000004</v>
      </c>
    </row>
    <row r="650" spans="1:5" x14ac:dyDescent="0.25">
      <c r="A650" s="1" t="s">
        <v>5</v>
      </c>
      <c r="B650" s="1" t="s">
        <v>10</v>
      </c>
      <c r="C650" s="2">
        <v>41991</v>
      </c>
      <c r="D650" s="1">
        <v>10383</v>
      </c>
      <c r="E650" s="1">
        <v>5047.2</v>
      </c>
    </row>
    <row r="651" spans="1:5" x14ac:dyDescent="0.25">
      <c r="A651" s="1" t="s">
        <v>7</v>
      </c>
      <c r="B651" s="1" t="s">
        <v>32</v>
      </c>
      <c r="C651" s="2">
        <v>41992</v>
      </c>
      <c r="D651" s="1">
        <v>10378</v>
      </c>
      <c r="E651" s="1">
        <v>1854</v>
      </c>
    </row>
    <row r="652" spans="1:5" x14ac:dyDescent="0.25">
      <c r="A652" s="1" t="s">
        <v>5</v>
      </c>
      <c r="B652" s="1" t="s">
        <v>13</v>
      </c>
      <c r="C652" s="2">
        <v>41993</v>
      </c>
      <c r="D652" s="1">
        <v>10384</v>
      </c>
      <c r="E652" s="1">
        <v>5337</v>
      </c>
    </row>
    <row r="653" spans="1:5" x14ac:dyDescent="0.25">
      <c r="A653" s="1" t="s">
        <v>5</v>
      </c>
      <c r="B653" s="1" t="s">
        <v>6</v>
      </c>
      <c r="C653" s="2">
        <v>41993</v>
      </c>
      <c r="D653" s="1">
        <v>10388</v>
      </c>
      <c r="E653" s="1">
        <v>2962.7999999999997</v>
      </c>
    </row>
    <row r="654" spans="1:5" x14ac:dyDescent="0.25">
      <c r="A654" s="1" t="s">
        <v>5</v>
      </c>
      <c r="B654" s="1" t="s">
        <v>9</v>
      </c>
      <c r="C654" s="2">
        <v>41993</v>
      </c>
      <c r="D654" s="1">
        <v>10387</v>
      </c>
      <c r="E654" s="1">
        <v>3056.3999999999996</v>
      </c>
    </row>
    <row r="655" spans="1:5" x14ac:dyDescent="0.25">
      <c r="A655" s="1" t="s">
        <v>5</v>
      </c>
      <c r="B655" s="1" t="s">
        <v>9</v>
      </c>
      <c r="C655" s="2">
        <v>41996</v>
      </c>
      <c r="D655" s="1">
        <v>10385</v>
      </c>
      <c r="E655" s="1">
        <v>2428.1999999999998</v>
      </c>
    </row>
    <row r="656" spans="1:5" x14ac:dyDescent="0.25">
      <c r="A656" s="1" t="s">
        <v>5</v>
      </c>
      <c r="B656" s="1" t="s">
        <v>11</v>
      </c>
      <c r="C656" s="2">
        <v>41997</v>
      </c>
      <c r="D656" s="1">
        <v>10389</v>
      </c>
      <c r="E656" s="1">
        <v>3614.3999999999996</v>
      </c>
    </row>
    <row r="657" spans="1:5" x14ac:dyDescent="0.25">
      <c r="A657" s="1" t="s">
        <v>5</v>
      </c>
      <c r="B657" s="1" t="s">
        <v>9</v>
      </c>
      <c r="C657" s="2">
        <v>41997</v>
      </c>
      <c r="D657" s="1">
        <v>10371</v>
      </c>
      <c r="E657" s="1">
        <v>2538</v>
      </c>
    </row>
    <row r="658" spans="1:5" x14ac:dyDescent="0.25">
      <c r="A658" s="1" t="s">
        <v>7</v>
      </c>
      <c r="B658" s="1" t="s">
        <v>8</v>
      </c>
      <c r="C658" s="2">
        <v>41998</v>
      </c>
      <c r="D658" s="1">
        <v>10386</v>
      </c>
      <c r="E658" s="1">
        <v>4599</v>
      </c>
    </row>
    <row r="659" spans="1:5" x14ac:dyDescent="0.25">
      <c r="A659" s="1" t="s">
        <v>7</v>
      </c>
      <c r="B659" s="1" t="s">
        <v>31</v>
      </c>
      <c r="C659" s="2">
        <v>41999</v>
      </c>
      <c r="D659" s="1">
        <v>10390</v>
      </c>
      <c r="E659" s="1">
        <v>4982.3999999999996</v>
      </c>
    </row>
    <row r="660" spans="1:5" x14ac:dyDescent="0.25">
      <c r="A660" s="1" t="s">
        <v>7</v>
      </c>
      <c r="B660" s="1" t="s">
        <v>31</v>
      </c>
      <c r="C660" s="2">
        <v>42000</v>
      </c>
      <c r="D660" s="1">
        <v>10370</v>
      </c>
      <c r="E660" s="1">
        <v>4766.3999999999996</v>
      </c>
    </row>
    <row r="661" spans="1:5" x14ac:dyDescent="0.25">
      <c r="A661" s="1" t="s">
        <v>5</v>
      </c>
      <c r="B661" s="1" t="s">
        <v>10</v>
      </c>
      <c r="C661" s="2">
        <v>42003</v>
      </c>
      <c r="D661" s="1">
        <v>10366</v>
      </c>
      <c r="E661" s="1">
        <v>2658.6</v>
      </c>
    </row>
    <row r="662" spans="1:5" x14ac:dyDescent="0.25">
      <c r="A662" s="1" t="s">
        <v>5</v>
      </c>
      <c r="B662" s="1" t="s">
        <v>13</v>
      </c>
      <c r="C662" s="2">
        <v>42004</v>
      </c>
      <c r="D662" s="1">
        <v>10391</v>
      </c>
      <c r="E662" s="1">
        <v>3758.3999999999996</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Formulas</vt:lpstr>
      <vt:lpstr>Pivot</vt:lpstr>
      <vt:lpstr>Raw 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Mynda</dc:creator>
  <cp:lastModifiedBy>Mynda</cp:lastModifiedBy>
  <dcterms:created xsi:type="dcterms:W3CDTF">2014-09-15T00:19:46Z</dcterms:created>
  <dcterms:modified xsi:type="dcterms:W3CDTF">2014-09-19T10:15:51Z</dcterms:modified>
</cp:coreProperties>
</file>