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/>
  <mc:AlternateContent xmlns:mc="http://schemas.openxmlformats.org/markup-compatibility/2006">
    <mc:Choice Requires="x15">
      <x15ac:absPath xmlns:x15ac="http://schemas.microsoft.com/office/spreadsheetml/2010/11/ac" url="https://365moth-my.sharepoint.com/personal/mynda_treacy_365moth_onmicrosoft_com/Documents/Training/Marketing/Blog/Excel 2007 IF AND/"/>
    </mc:Choice>
  </mc:AlternateContent>
  <bookViews>
    <workbookView xWindow="0" yWindow="0" windowWidth="28800" windowHeight="12210" activeTab="2" xr2:uid="{593FCA04-A0AD-40CE-9CF6-450A9B2ADB12}"/>
  </bookViews>
  <sheets>
    <sheet name="IF AND" sheetId="1" r:id="rId1"/>
    <sheet name="IF OR" sheetId="3" r:id="rId2"/>
    <sheet name="Practice Questions" sheetId="4" r:id="rId3"/>
  </sheets>
  <definedNames>
    <definedName name="if_and_practice">'Practice Questions'!$A$5:$F$14</definedName>
    <definedName name="if_or_practice">'Practice Questions'!$A$21:$F$34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4" l="1"/>
  <c r="A25" i="4"/>
  <c r="A24" i="4"/>
  <c r="A23" i="4"/>
  <c r="O32" i="4" l="1"/>
  <c r="O31" i="4"/>
  <c r="O30" i="4"/>
  <c r="O28" i="4"/>
  <c r="O29" i="4"/>
  <c r="A32" i="4"/>
  <c r="A31" i="4"/>
  <c r="A30" i="4"/>
  <c r="A29" i="4"/>
  <c r="A28" i="4"/>
  <c r="A27" i="4"/>
  <c r="F9" i="4"/>
  <c r="F10" i="4"/>
  <c r="F11" i="4"/>
  <c r="F12" i="4"/>
  <c r="A8" i="4"/>
  <c r="A9" i="4"/>
  <c r="A10" i="4"/>
  <c r="A11" i="4"/>
  <c r="A12" i="4"/>
  <c r="A7" i="4"/>
  <c r="F31" i="4"/>
  <c r="F32" i="4"/>
  <c r="F30" i="4"/>
  <c r="F29" i="4"/>
  <c r="F8" i="4"/>
  <c r="F7" i="4" s="1"/>
  <c r="O12" i="4"/>
  <c r="O11" i="4"/>
  <c r="O10" i="4"/>
  <c r="O9" i="4"/>
  <c r="O8" i="4"/>
  <c r="D5" i="1"/>
  <c r="D6" i="1"/>
  <c r="D7" i="1"/>
  <c r="E7" i="1"/>
  <c r="D8" i="1"/>
  <c r="E8" i="1"/>
  <c r="D9" i="1"/>
  <c r="D10" i="1"/>
  <c r="D11" i="1"/>
  <c r="D12" i="1"/>
  <c r="E12" i="1"/>
  <c r="D13" i="1"/>
  <c r="D14" i="1"/>
  <c r="E14" i="1"/>
  <c r="D4" i="1"/>
  <c r="C16" i="3"/>
  <c r="D14" i="3"/>
  <c r="E14" i="3"/>
  <c r="D13" i="3"/>
  <c r="E13" i="3"/>
  <c r="D12" i="3"/>
  <c r="E12" i="3"/>
  <c r="D11" i="3"/>
  <c r="E11" i="3"/>
  <c r="D10" i="3"/>
  <c r="E10" i="3"/>
  <c r="D9" i="3"/>
  <c r="E9" i="3"/>
  <c r="D8" i="3"/>
  <c r="E8" i="3"/>
  <c r="D7" i="3"/>
  <c r="E7" i="3"/>
  <c r="D6" i="3"/>
  <c r="E6" i="3"/>
  <c r="D5" i="3"/>
  <c r="E5" i="3"/>
  <c r="D4" i="3"/>
  <c r="D16" i="3"/>
  <c r="C16" i="1"/>
  <c r="E13" i="1"/>
  <c r="E11" i="1"/>
  <c r="E10" i="1"/>
  <c r="E9" i="1"/>
  <c r="E6" i="1"/>
  <c r="E5" i="1"/>
  <c r="D16" i="1"/>
  <c r="E4" i="3"/>
  <c r="E16" i="3"/>
  <c r="E4" i="1"/>
  <c r="E16" i="1"/>
  <c r="F28" i="4"/>
  <c r="P30" i="4"/>
  <c r="P10" i="4"/>
  <c r="P8" i="4"/>
  <c r="P29" i="4"/>
  <c r="P32" i="4"/>
  <c r="P28" i="4"/>
  <c r="P12" i="4"/>
  <c r="P31" i="4"/>
  <c r="P11" i="4"/>
  <c r="P9" i="4"/>
  <c r="F27" i="4" l="1"/>
</calcChain>
</file>

<file path=xl/sharedStrings.xml><?xml version="1.0" encoding="utf-8"?>
<sst xmlns="http://schemas.openxmlformats.org/spreadsheetml/2006/main" count="105" uniqueCount="55">
  <si>
    <t>IF AND Formula</t>
  </si>
  <si>
    <t>Name</t>
  </si>
  <si>
    <t>Popular</t>
  </si>
  <si>
    <t>Salary $k</t>
  </si>
  <si>
    <t>Bonus $k</t>
  </si>
  <si>
    <t>Gross $k</t>
  </si>
  <si>
    <t>Bonus</t>
  </si>
  <si>
    <t>Spider Man</t>
  </si>
  <si>
    <t>No</t>
  </si>
  <si>
    <t>Ben Ten</t>
  </si>
  <si>
    <t>Yes</t>
  </si>
  <si>
    <t>Bob Builder</t>
  </si>
  <si>
    <t>Iggle Piggle</t>
  </si>
  <si>
    <t>Bat Man</t>
  </si>
  <si>
    <t>Bumble Bee</t>
  </si>
  <si>
    <t>Makka Pakka</t>
  </si>
  <si>
    <t>Mr Maker</t>
  </si>
  <si>
    <t>Elmo</t>
  </si>
  <si>
    <t>Cookie Monster</t>
  </si>
  <si>
    <t>Jeff Wiggle</t>
  </si>
  <si>
    <t>Total</t>
  </si>
  <si>
    <t>IF OR Formula</t>
  </si>
  <si>
    <t>IF AND Practice Questions</t>
  </si>
  <si>
    <t>B</t>
  </si>
  <si>
    <t>C</t>
  </si>
  <si>
    <t>D</t>
  </si>
  <si>
    <t>E</t>
  </si>
  <si>
    <t>F</t>
  </si>
  <si>
    <t>SKU</t>
  </si>
  <si>
    <t>Stock on Hand</t>
  </si>
  <si>
    <t>Demand Level</t>
  </si>
  <si>
    <t>Restock</t>
  </si>
  <si>
    <t>Unhide columns for answers &gt;&gt;</t>
  </si>
  <si>
    <t>Answer</t>
  </si>
  <si>
    <t>Formula</t>
  </si>
  <si>
    <t>CVQ191</t>
  </si>
  <si>
    <t>High</t>
  </si>
  <si>
    <t>CVQ165</t>
  </si>
  <si>
    <t>Low</t>
  </si>
  <si>
    <t>CVQ196</t>
  </si>
  <si>
    <t>CVQ181</t>
  </si>
  <si>
    <t>CVQ205</t>
  </si>
  <si>
    <t>IF OR Practice Questions</t>
  </si>
  <si>
    <t>Targets</t>
  </si>
  <si>
    <t>Sales-person</t>
  </si>
  <si>
    <t>Sales $</t>
  </si>
  <si>
    <t>Sales #</t>
  </si>
  <si>
    <t>John</t>
  </si>
  <si>
    <t>Harry</t>
  </si>
  <si>
    <t>Emma</t>
  </si>
  <si>
    <t>Kerry</t>
  </si>
  <si>
    <t>Alice</t>
  </si>
  <si>
    <t xml:space="preserve"> Sales $</t>
  </si>
  <si>
    <t xml:space="preserve"> Sales #</t>
  </si>
  <si>
    <t>IF AND and IF OR Practice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</si>
</sst>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&quot;$&quot;#,##0.00"/>
    <numFmt numFmtId="169" formatCode="&quot;$&quot;#,##0"/>
  </numFmts>
  <fonts count="14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Segoe UI"/>
      <family val="2"/>
      <scheme val="minor"/>
    </font>
    <font>
      <b/>
      <sz val="12"/>
      <color theme="0"/>
      <name val="Segoe U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11"/>
      <color theme="0"/>
      <name val="Arial"/>
      <family val="2"/>
    </font>
    <font>
      <sz val="14"/>
      <color theme="0"/>
      <name val="Segoe UI Light"/>
      <family val="2"/>
      <scheme val="major"/>
    </font>
    <font>
      <sz val="18"/>
      <color theme="0"/>
      <name val="Segoe UI Light"/>
      <family val="2"/>
      <scheme val="maj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rgb="FF3F3F76"/>
      <name val="Segoe UI"/>
      <family val="2"/>
      <scheme val="minor"/>
    </font>
    <font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4" tint="0.39997558519241921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8" borderId="11" applyNumberFormat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164" fontId="2" fillId="0" borderId="0" xfId="2" applyNumberFormat="1" applyFont="1"/>
    <xf numFmtId="165" fontId="1" fillId="0" borderId="3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164" fontId="2" fillId="0" borderId="0" xfId="2" applyNumberFormat="1" applyFont="1" applyBorder="1"/>
    <xf numFmtId="0" fontId="0" fillId="0" borderId="0" xfId="0" applyAlignment="1">
      <alignment horizontal="center"/>
    </xf>
    <xf numFmtId="165" fontId="1" fillId="0" borderId="0" xfId="1" applyNumberFormat="1" applyFont="1"/>
    <xf numFmtId="165" fontId="1" fillId="0" borderId="0" xfId="1" applyNumberFormat="1" applyFont="1" applyBorder="1" applyAlignment="1">
      <alignment horizontal="center"/>
    </xf>
    <xf numFmtId="0" fontId="6" fillId="0" borderId="0" xfId="0" applyFont="1"/>
    <xf numFmtId="166" fontId="1" fillId="0" borderId="0" xfId="1" applyNumberFormat="1" applyFont="1"/>
    <xf numFmtId="166" fontId="1" fillId="0" borderId="0" xfId="1" applyNumberFormat="1" applyFont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1" fillId="0" borderId="4" xfId="1" applyNumberFormat="1" applyFont="1" applyBorder="1"/>
    <xf numFmtId="165" fontId="1" fillId="0" borderId="4" xfId="1" applyNumberFormat="1" applyFont="1" applyBorder="1" applyAlignment="1">
      <alignment horizontal="center"/>
    </xf>
    <xf numFmtId="0" fontId="2" fillId="4" borderId="0" xfId="0" applyFont="1" applyFill="1"/>
    <xf numFmtId="0" fontId="9" fillId="4" borderId="0" xfId="0" applyFont="1" applyFill="1" applyAlignment="1">
      <alignment horizontal="left" vertical="center" indent="1"/>
    </xf>
    <xf numFmtId="9" fontId="5" fillId="3" borderId="1" xfId="2" applyFont="1" applyFill="1" applyBorder="1" applyAlignment="1">
      <alignment horizontal="center"/>
    </xf>
    <xf numFmtId="0" fontId="7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3" fontId="11" fillId="7" borderId="6" xfId="0" applyNumberFormat="1" applyFont="1" applyFill="1" applyBorder="1" applyAlignment="1">
      <alignment horizontal="center"/>
    </xf>
    <xf numFmtId="0" fontId="11" fillId="7" borderId="7" xfId="0" applyFont="1" applyFill="1" applyBorder="1"/>
    <xf numFmtId="0" fontId="11" fillId="7" borderId="6" xfId="0" applyFont="1" applyFill="1" applyBorder="1"/>
    <xf numFmtId="0" fontId="10" fillId="6" borderId="9" xfId="0" applyFont="1" applyFill="1" applyBorder="1"/>
    <xf numFmtId="0" fontId="10" fillId="6" borderId="10" xfId="0" applyFont="1" applyFill="1" applyBorder="1"/>
    <xf numFmtId="3" fontId="11" fillId="7" borderId="9" xfId="0" applyNumberFormat="1" applyFont="1" applyFill="1" applyBorder="1" applyAlignment="1">
      <alignment horizontal="center"/>
    </xf>
    <xf numFmtId="0" fontId="11" fillId="7" borderId="9" xfId="0" applyFont="1" applyFill="1" applyBorder="1"/>
    <xf numFmtId="0" fontId="11" fillId="7" borderId="10" xfId="0" applyFont="1" applyFill="1" applyBorder="1"/>
    <xf numFmtId="3" fontId="11" fillId="0" borderId="9" xfId="0" applyNumberFormat="1" applyFont="1" applyBorder="1" applyAlignment="1">
      <alignment horizontal="center"/>
    </xf>
    <xf numFmtId="0" fontId="11" fillId="0" borderId="9" xfId="0" applyFont="1" applyBorder="1"/>
    <xf numFmtId="0" fontId="11" fillId="0" borderId="10" xfId="0" applyFont="1" applyBorder="1"/>
    <xf numFmtId="0" fontId="11" fillId="7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0" fontId="11" fillId="7" borderId="8" xfId="0" applyFont="1" applyFill="1" applyBorder="1" applyAlignment="1">
      <alignment horizontal="left" indent="1"/>
    </xf>
    <xf numFmtId="0" fontId="11" fillId="0" borderId="8" xfId="0" applyFont="1" applyBorder="1" applyAlignment="1">
      <alignment horizontal="left" indent="1"/>
    </xf>
    <xf numFmtId="0" fontId="11" fillId="7" borderId="5" xfId="0" applyFont="1" applyFill="1" applyBorder="1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2" fillId="9" borderId="12" xfId="0" applyFont="1" applyFill="1" applyBorder="1" applyAlignment="1">
      <alignment horizontal="left" indent="1"/>
    </xf>
    <xf numFmtId="0" fontId="10" fillId="6" borderId="13" xfId="0" applyFont="1" applyFill="1" applyBorder="1" applyAlignment="1">
      <alignment horizontal="left" wrapText="1" indent="1"/>
    </xf>
    <xf numFmtId="0" fontId="10" fillId="6" borderId="0" xfId="0" applyFont="1" applyFill="1" applyBorder="1" applyAlignment="1">
      <alignment horizontal="center" wrapText="1"/>
    </xf>
    <xf numFmtId="0" fontId="0" fillId="9" borderId="15" xfId="0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 vertical="center"/>
    </xf>
    <xf numFmtId="0" fontId="2" fillId="0" borderId="0" xfId="0" quotePrefix="1" applyFont="1" applyAlignment="1">
      <alignment horizontal="right"/>
    </xf>
    <xf numFmtId="0" fontId="2" fillId="5" borderId="0" xfId="0" applyFont="1" applyFill="1"/>
    <xf numFmtId="0" fontId="13" fillId="5" borderId="0" xfId="0" applyFont="1" applyFill="1" applyAlignment="1">
      <alignment vertical="center"/>
    </xf>
    <xf numFmtId="9" fontId="0" fillId="0" borderId="0" xfId="0" applyNumberFormat="1"/>
    <xf numFmtId="167" fontId="11" fillId="7" borderId="9" xfId="3" applyNumberFormat="1" applyFont="1" applyFill="1" applyBorder="1"/>
    <xf numFmtId="167" fontId="11" fillId="0" borderId="9" xfId="3" applyNumberFormat="1" applyFont="1" applyBorder="1"/>
    <xf numFmtId="167" fontId="11" fillId="7" borderId="6" xfId="3" applyNumberFormat="1" applyFont="1" applyFill="1" applyBorder="1"/>
    <xf numFmtId="169" fontId="11" fillId="7" borderId="9" xfId="0" applyNumberFormat="1" applyFont="1" applyFill="1" applyBorder="1" applyAlignment="1">
      <alignment horizontal="center"/>
    </xf>
    <xf numFmtId="169" fontId="11" fillId="0" borderId="9" xfId="0" applyNumberFormat="1" applyFont="1" applyBorder="1" applyAlignment="1">
      <alignment horizontal="center"/>
    </xf>
    <xf numFmtId="169" fontId="11" fillId="7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9" fontId="2" fillId="0" borderId="0" xfId="0" applyNumberFormat="1" applyFont="1"/>
    <xf numFmtId="3" fontId="2" fillId="0" borderId="0" xfId="0" applyNumberFormat="1" applyFont="1"/>
    <xf numFmtId="3" fontId="12" fillId="9" borderId="11" xfId="4" applyNumberFormat="1" applyFill="1" applyAlignment="1">
      <alignment horizontal="center"/>
    </xf>
    <xf numFmtId="0" fontId="12" fillId="9" borderId="11" xfId="4" applyFill="1" applyAlignment="1">
      <alignment horizontal="center"/>
    </xf>
    <xf numFmtId="169" fontId="12" fillId="9" borderId="11" xfId="4" applyNumberFormat="1" applyFill="1" applyAlignment="1">
      <alignment horizontal="center"/>
    </xf>
  </cellXfs>
  <cellStyles count="5">
    <cellStyle name="Comma" xfId="1" builtinId="3"/>
    <cellStyle name="Currency" xfId="3" builtinId="4"/>
    <cellStyle name="Input" xfId="4" builtinId="20"/>
    <cellStyle name="Normal" xfId="0" builtinId="0"/>
    <cellStyle name="Percent" xfId="2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-* #,##0.0_-;\-* #,##0.0_-;_-* &quot;-&quot;??_-;_-@_-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.0_-;\-* #,##0.0_-;_-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.0_-;\-* #,##0.0_-;_-* &quot;-&quot;??_-;_-@_-"/>
    </dxf>
    <dxf>
      <alignment horizontal="center" vertical="bottom" textRotation="0" wrapText="0" relative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_-* #,##0.0_-;\-* #,##0.0_-;_-* &quot;-&quot;??_-;_-@_-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.0_-;\-* #,##0.0_-;_-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-* #,##0.0_-;\-* #,##0.0_-;_-* &quot;-&quot;??_-;_-@_-"/>
    </dxf>
    <dxf>
      <alignment horizontal="center" vertical="bottom" textRotation="0" wrapTex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scheme val="minor"/>
      </font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myonlinetraininghub.com/" TargetMode="External"/><Relationship Id="rId1" Type="http://schemas.openxmlformats.org/officeDocument/2006/relationships/hyperlink" Target="http://www.myonlinetraininghub.com/excel-2007-%E2%80%93-and-and-or-functions-explained" TargetMode="External"/><Relationship Id="rId4" Type="http://schemas.openxmlformats.org/officeDocument/2006/relationships/hyperlink" Target="#if_and_practice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myonlinetraininghub.com/" TargetMode="External"/><Relationship Id="rId1" Type="http://schemas.openxmlformats.org/officeDocument/2006/relationships/hyperlink" Target="http://www.myonlinetraininghub.com/excel-2007-%E2%80%93-and-and-or-functions-explained" TargetMode="External"/><Relationship Id="rId4" Type="http://schemas.openxmlformats.org/officeDocument/2006/relationships/hyperlink" Target="#if_or_practice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onlinetraininghub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excel-2007-%E2%80%93-and-and-or-functions-explained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457199</xdr:colOff>
      <xdr:row>0</xdr:row>
      <xdr:rowOff>142875</xdr:rowOff>
    </xdr:from>
    <xdr:to>
      <xdr:col>6</xdr:col>
      <xdr:colOff>609599</xdr:colOff>
      <xdr:row>0</xdr:row>
      <xdr:rowOff>466725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12405A-307B-410D-ACE0-29D7A9DCFF2A}"/>
            </a:ext>
          </a:extLst>
        </xdr:cNvPr>
        <xdr:cNvSpPr/>
      </xdr:nvSpPr>
      <xdr:spPr>
        <a:xfrm>
          <a:off x="2771774" y="142875"/>
          <a:ext cx="1838325" cy="3238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AU" sz="1200" b="0">
              <a:solidFill>
                <a:schemeClr val="bg1"/>
              </a:solidFill>
            </a:rPr>
            <a:t>Click to read Tutorial</a:t>
          </a:r>
        </a:p>
      </xdr:txBody>
    </xdr:sp>
    <xdr:clientData/>
  </xdr:twoCellAnchor>
  <xdr:twoCellAnchor>
    <xdr:from>
      <xdr:col>8</xdr:col>
      <xdr:colOff>114301</xdr:colOff>
      <xdr:row>1</xdr:row>
      <xdr:rowOff>219075</xdr:rowOff>
    </xdr:from>
    <xdr:to>
      <xdr:col>11</xdr:col>
      <xdr:colOff>657226</xdr:colOff>
      <xdr:row>5</xdr:row>
      <xdr:rowOff>209550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16A8C93-3F70-47E3-8D98-04CE12477342}"/>
            </a:ext>
          </a:extLst>
        </xdr:cNvPr>
        <xdr:cNvSpPr/>
      </xdr:nvSpPr>
      <xdr:spPr>
        <a:xfrm>
          <a:off x="5657851" y="800100"/>
          <a:ext cx="2857500" cy="10191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AU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 10% Bonus is calculated...:</a:t>
          </a:r>
          <a:endParaRPr lang="en-AU">
            <a:solidFill>
              <a:sysClr val="windowText" lastClr="000000"/>
            </a:solidFill>
            <a:effectLst/>
          </a:endParaRPr>
        </a:p>
        <a:p>
          <a:endParaRPr lang="en-AU"/>
        </a:p>
        <a:p>
          <a:r>
            <a:rPr lang="en-AU"/>
            <a:t>1)      If the TV personality is 'Popular' AND</a:t>
          </a:r>
        </a:p>
        <a:p>
          <a:r>
            <a:rPr lang="en-AU"/>
            <a:t>2)      If they earn less than $100k per year </a:t>
          </a:r>
          <a:endParaRPr lang="en-AU" sz="1100"/>
        </a:p>
      </xdr:txBody>
    </xdr:sp>
    <xdr:clientData/>
  </xdr:twoCellAnchor>
  <xdr:twoCellAnchor editAs="absolute">
    <xdr:from>
      <xdr:col>7</xdr:col>
      <xdr:colOff>590550</xdr:colOff>
      <xdr:row>0</xdr:row>
      <xdr:rowOff>47625</xdr:rowOff>
    </xdr:from>
    <xdr:to>
      <xdr:col>11</xdr:col>
      <xdr:colOff>734731</xdr:colOff>
      <xdr:row>0</xdr:row>
      <xdr:rowOff>581241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F16BB73-F055-4771-89FF-A14DA7ED8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6</xdr:col>
      <xdr:colOff>95250</xdr:colOff>
      <xdr:row>13</xdr:row>
      <xdr:rowOff>47625</xdr:rowOff>
    </xdr:from>
    <xdr:to>
      <xdr:col>8</xdr:col>
      <xdr:colOff>485776</xdr:colOff>
      <xdr:row>16</xdr:row>
      <xdr:rowOff>200025</xdr:rowOff>
    </xdr:to>
    <xdr:sp macro="" textlink="">
      <xdr:nvSpPr>
        <xdr:cNvPr id="4" name="Arrow: Striped Right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21F100-3871-4E41-9294-83970B4A68B5}"/>
            </a:ext>
          </a:extLst>
        </xdr:cNvPr>
        <xdr:cNvSpPr/>
      </xdr:nvSpPr>
      <xdr:spPr>
        <a:xfrm>
          <a:off x="5619750" y="3762375"/>
          <a:ext cx="1781176" cy="752475"/>
        </a:xfrm>
        <a:prstGeom prst="stripedRightArrow">
          <a:avLst>
            <a:gd name="adj1" fmla="val 47469"/>
            <a:gd name="adj2" fmla="val 53798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AU" sz="1100"/>
            <a:t>Go to practice</a:t>
          </a:r>
          <a:r>
            <a:rPr lang="en-AU" sz="1100" baseline="0"/>
            <a:t> Q's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57151</xdr:colOff>
      <xdr:row>2</xdr:row>
      <xdr:rowOff>28576</xdr:rowOff>
    </xdr:from>
    <xdr:to>
      <xdr:col>12</xdr:col>
      <xdr:colOff>638176</xdr:colOff>
      <xdr:row>6</xdr:row>
      <xdr:rowOff>28576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10D81E45-AC30-44A5-94B6-B981BB884B65}"/>
            </a:ext>
          </a:extLst>
        </xdr:cNvPr>
        <xdr:cNvSpPr/>
      </xdr:nvSpPr>
      <xdr:spPr>
        <a:xfrm>
          <a:off x="6115051" y="866776"/>
          <a:ext cx="2895600" cy="10287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AU"/>
            <a:t>A 10% Bonus is calculated...:</a:t>
          </a:r>
        </a:p>
        <a:p>
          <a:endParaRPr lang="en-AU"/>
        </a:p>
        <a:p>
          <a:r>
            <a:rPr lang="en-AU"/>
            <a:t>1)      If the TV personality is Popular OR</a:t>
          </a:r>
        </a:p>
        <a:p>
          <a:r>
            <a:rPr lang="en-AU"/>
            <a:t>2)      If they earn less than $100k per year</a:t>
          </a:r>
        </a:p>
        <a:p>
          <a:pPr algn="l"/>
          <a:endParaRPr lang="en-AU" sz="1100"/>
        </a:p>
      </xdr:txBody>
    </xdr:sp>
    <xdr:clientData/>
  </xdr:twoCellAnchor>
  <xdr:twoCellAnchor>
    <xdr:from>
      <xdr:col>2</xdr:col>
      <xdr:colOff>485774</xdr:colOff>
      <xdr:row>0</xdr:row>
      <xdr:rowOff>142875</xdr:rowOff>
    </xdr:from>
    <xdr:to>
      <xdr:col>4</xdr:col>
      <xdr:colOff>790574</xdr:colOff>
      <xdr:row>0</xdr:row>
      <xdr:rowOff>466725</xdr:rowOff>
    </xdr:to>
    <xdr:sp macro="" textlink="">
      <xdr:nvSpPr>
        <xdr:cNvPr id="4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ECB391-2657-4AE2-8D53-D8AAD03013FF}"/>
            </a:ext>
          </a:extLst>
        </xdr:cNvPr>
        <xdr:cNvSpPr/>
      </xdr:nvSpPr>
      <xdr:spPr>
        <a:xfrm>
          <a:off x="2305049" y="142875"/>
          <a:ext cx="1819275" cy="3238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AU" sz="1200" b="0">
              <a:solidFill>
                <a:schemeClr val="bg1"/>
              </a:solidFill>
            </a:rPr>
            <a:t>Click to read Tutorial</a:t>
          </a:r>
        </a:p>
      </xdr:txBody>
    </xdr:sp>
    <xdr:clientData/>
  </xdr:twoCellAnchor>
  <xdr:twoCellAnchor editAs="oneCell">
    <xdr:from>
      <xdr:col>7</xdr:col>
      <xdr:colOff>66675</xdr:colOff>
      <xdr:row>0</xdr:row>
      <xdr:rowOff>57150</xdr:rowOff>
    </xdr:from>
    <xdr:to>
      <xdr:col>11</xdr:col>
      <xdr:colOff>725206</xdr:colOff>
      <xdr:row>0</xdr:row>
      <xdr:rowOff>590766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0C28FA-D574-4977-AD04-4CD833EC7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57150"/>
          <a:ext cx="3230281" cy="533616"/>
        </a:xfrm>
        <a:prstGeom prst="rect">
          <a:avLst/>
        </a:prstGeom>
      </xdr:spPr>
    </xdr:pic>
    <xdr:clientData/>
  </xdr:twoCellAnchor>
  <xdr:twoCellAnchor>
    <xdr:from>
      <xdr:col>6</xdr:col>
      <xdr:colOff>276225</xdr:colOff>
      <xdr:row>13</xdr:row>
      <xdr:rowOff>76200</xdr:rowOff>
    </xdr:from>
    <xdr:to>
      <xdr:col>9</xdr:col>
      <xdr:colOff>257176</xdr:colOff>
      <xdr:row>16</xdr:row>
      <xdr:rowOff>228600</xdr:rowOff>
    </xdr:to>
    <xdr:sp macro="" textlink="">
      <xdr:nvSpPr>
        <xdr:cNvPr id="5" name="Arrow: Striped Right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F3FAF7-BBD3-49B4-A155-D61CF5D1ECFF}"/>
            </a:ext>
          </a:extLst>
        </xdr:cNvPr>
        <xdr:cNvSpPr/>
      </xdr:nvSpPr>
      <xdr:spPr>
        <a:xfrm>
          <a:off x="4533900" y="3790950"/>
          <a:ext cx="1781176" cy="752475"/>
        </a:xfrm>
        <a:prstGeom prst="stripedRightArrow">
          <a:avLst>
            <a:gd name="adj1" fmla="val 47469"/>
            <a:gd name="adj2" fmla="val 53798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AU" sz="1100"/>
            <a:t>Go to practice</a:t>
          </a:r>
          <a:r>
            <a:rPr lang="en-AU" sz="1100" baseline="0"/>
            <a:t> Q's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1733549</xdr:colOff>
      <xdr:row>0</xdr:row>
      <xdr:rowOff>142875</xdr:rowOff>
    </xdr:from>
    <xdr:to>
      <xdr:col>8</xdr:col>
      <xdr:colOff>9525</xdr:colOff>
      <xdr:row>0</xdr:row>
      <xdr:rowOff>466725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19A200-21C1-486B-AFB8-22437700BD91}"/>
            </a:ext>
          </a:extLst>
        </xdr:cNvPr>
        <xdr:cNvSpPr/>
      </xdr:nvSpPr>
      <xdr:spPr>
        <a:xfrm>
          <a:off x="4819649" y="142875"/>
          <a:ext cx="1962151" cy="32385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AU" sz="1200" b="0">
              <a:solidFill>
                <a:schemeClr val="bg1"/>
              </a:solidFill>
            </a:rPr>
            <a:t>Click to read Tutorial</a:t>
          </a:r>
        </a:p>
      </xdr:txBody>
    </xdr:sp>
    <xdr:clientData/>
  </xdr:twoCellAnchor>
  <xdr:twoCellAnchor editAs="absolute">
    <xdr:from>
      <xdr:col>10</xdr:col>
      <xdr:colOff>657225</xdr:colOff>
      <xdr:row>0</xdr:row>
      <xdr:rowOff>47625</xdr:rowOff>
    </xdr:from>
    <xdr:to>
      <xdr:col>13</xdr:col>
      <xdr:colOff>1572931</xdr:colOff>
      <xdr:row>0</xdr:row>
      <xdr:rowOff>581241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E5EB17F-E206-4DF6-8A12-BE699D363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6</xdr:col>
      <xdr:colOff>276225</xdr:colOff>
      <xdr:row>5</xdr:row>
      <xdr:rowOff>9526</xdr:rowOff>
    </xdr:from>
    <xdr:to>
      <xdr:col>11</xdr:col>
      <xdr:colOff>466726</xdr:colOff>
      <xdr:row>13</xdr:row>
      <xdr:rowOff>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E8F6DA7-043E-4840-8207-74E4C0996807}"/>
            </a:ext>
          </a:extLst>
        </xdr:cNvPr>
        <xdr:cNvSpPr/>
      </xdr:nvSpPr>
      <xdr:spPr>
        <a:xfrm>
          <a:off x="5810250" y="1695451"/>
          <a:ext cx="3743326" cy="21336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4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Practice Question:</a:t>
          </a:r>
          <a:endParaRPr lang="en-AU" sz="1400">
            <a:solidFill>
              <a:schemeClr val="accent1">
                <a:lumMod val="50000"/>
              </a:schemeClr>
            </a:solidFill>
            <a:effectLst/>
          </a:endParaRPr>
        </a:p>
        <a:p>
          <a:endParaRPr lang="en-AU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Insert</a:t>
          </a:r>
          <a:r>
            <a:rPr lang="en-AU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formula in column E that returns the text 'Yes',  when a product SKU should be reordered, based on the following criteria: </a:t>
          </a:r>
          <a:endParaRPr lang="en-AU">
            <a:solidFill>
              <a:sysClr val="windowText" lastClr="000000"/>
            </a:solidFill>
            <a:effectLst/>
          </a:endParaRPr>
        </a:p>
        <a:p>
          <a:endParaRPr lang="en-AU"/>
        </a:p>
        <a:p>
          <a:r>
            <a:rPr lang="en-AU"/>
            <a:t>1)      If Stock</a:t>
          </a:r>
          <a:r>
            <a:rPr lang="en-AU" baseline="0"/>
            <a:t> on hand is less than 20,000</a:t>
          </a:r>
          <a:r>
            <a:rPr lang="en-AU"/>
            <a:t> AND</a:t>
          </a:r>
        </a:p>
        <a:p>
          <a:r>
            <a:rPr lang="en-AU"/>
            <a:t>2)      Demand level is 'High'</a:t>
          </a:r>
        </a:p>
        <a:p>
          <a:endParaRPr lang="en-AU"/>
        </a:p>
        <a:p>
          <a:r>
            <a:rPr lang="en-AU"/>
            <a:t>Return 'Yes', o</a:t>
          </a:r>
          <a:r>
            <a:rPr lang="en-AU" sz="1100"/>
            <a:t>therwise, return 'No'.</a:t>
          </a:r>
        </a:p>
      </xdr:txBody>
    </xdr:sp>
    <xdr:clientData/>
  </xdr:twoCellAnchor>
  <xdr:twoCellAnchor>
    <xdr:from>
      <xdr:col>6</xdr:col>
      <xdr:colOff>333375</xdr:colOff>
      <xdr:row>21</xdr:row>
      <xdr:rowOff>19049</xdr:rowOff>
    </xdr:from>
    <xdr:to>
      <xdr:col>11</xdr:col>
      <xdr:colOff>523876</xdr:colOff>
      <xdr:row>27</xdr:row>
      <xdr:rowOff>104774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CB6FBF7B-055D-417D-AAB2-640A9EE61250}"/>
            </a:ext>
          </a:extLst>
        </xdr:cNvPr>
        <xdr:cNvSpPr/>
      </xdr:nvSpPr>
      <xdr:spPr>
        <a:xfrm>
          <a:off x="5867400" y="5934074"/>
          <a:ext cx="3743326" cy="15525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AU" sz="1400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Practice Question:</a:t>
          </a:r>
        </a:p>
        <a:p>
          <a:endParaRPr lang="en-AU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If a salesperson</a:t>
          </a:r>
          <a:r>
            <a:rPr lang="en-AU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meets either target in cells C24 and C25, they receive a $500 bonus, otherwise they earn $0 bonus.</a:t>
          </a:r>
        </a:p>
        <a:p>
          <a:endParaRPr lang="en-AU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Enter a formula in column E that calculates the bonuses due.</a:t>
          </a:r>
          <a:endParaRPr lang="en-AU" sz="1100"/>
        </a:p>
      </xdr:txBody>
    </xdr:sp>
    <xdr:clientData/>
  </xdr:twoCellAnchor>
  <xdr:twoCellAnchor>
    <xdr:from>
      <xdr:col>10</xdr:col>
      <xdr:colOff>190500</xdr:colOff>
      <xdr:row>0</xdr:row>
      <xdr:rowOff>9525</xdr:rowOff>
    </xdr:from>
    <xdr:to>
      <xdr:col>13</xdr:col>
      <xdr:colOff>1162050</xdr:colOff>
      <xdr:row>0</xdr:row>
      <xdr:rowOff>619125</xdr:rowOff>
    </xdr:to>
    <xdr:sp macro="" textlink="">
      <xdr:nvSpPr>
        <xdr:cNvPr id="3" name="Rectangl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5D3C4A2-03D4-4B05-9315-A20CB1EA7FE4}"/>
            </a:ext>
          </a:extLst>
        </xdr:cNvPr>
        <xdr:cNvSpPr/>
      </xdr:nvSpPr>
      <xdr:spPr>
        <a:xfrm>
          <a:off x="8943975" y="9525"/>
          <a:ext cx="3286125" cy="609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 editAs="oneCell">
    <xdr:from>
      <xdr:col>0</xdr:col>
      <xdr:colOff>57150</xdr:colOff>
      <xdr:row>12</xdr:row>
      <xdr:rowOff>104776</xdr:rowOff>
    </xdr:from>
    <xdr:to>
      <xdr:col>3</xdr:col>
      <xdr:colOff>238125</xdr:colOff>
      <xdr:row>13</xdr:row>
      <xdr:rowOff>172071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1FDD3F1-B497-4F84-A451-BC2F2D5CD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676651"/>
          <a:ext cx="1924050" cy="32447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32</xdr:row>
      <xdr:rowOff>85726</xdr:rowOff>
    </xdr:from>
    <xdr:to>
      <xdr:col>3</xdr:col>
      <xdr:colOff>238125</xdr:colOff>
      <xdr:row>33</xdr:row>
      <xdr:rowOff>153021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DF03D3B-B767-49C1-A1C0-AFA1CAD9F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810626"/>
          <a:ext cx="1924050" cy="32447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7E1776-D65F-4AB4-91F1-0556D95D7CCA}" name="IF_AND" displayName="IF_AND" ref="A3:E16" totalsRowShown="0" headerRowDxfId="11" headerRowBorderDxfId="10">
  <tableColumns count="5">
    <tableColumn id="1" xr3:uid="{D830ABCF-E53F-4589-81BE-AB2AD88391B4}" name="Name"/>
    <tableColumn id="2" xr3:uid="{977E8C02-E8B6-4F51-8CDC-9C20D645EBC0}" name="Popular" dataDxfId="9"/>
    <tableColumn id="3" xr3:uid="{AC6D497A-DD19-4E16-9D06-B249B1A9F07C}" name="Salary $k" dataDxfId="8" dataCellStyle="Comma"/>
    <tableColumn id="4" xr3:uid="{E52CE7C1-7639-4A71-8249-1F9D9A00F432}" name="Bonus $k" dataDxfId="7" dataCellStyle="Comma"/>
    <tableColumn id="5" xr3:uid="{A34FB32A-CD0A-4C43-AD6F-D61535C83E4C}" name="Gross $k" dataDxfId="6" dataCellStyle="Comma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4894B57-EA53-4AFB-9D0C-C004AE84B6E4}" name="IF_OR" displayName="IF_OR" ref="A3:E16" totalsRowShown="0" headerRowDxfId="5" headerRowBorderDxfId="4">
  <tableColumns count="5">
    <tableColumn id="1" xr3:uid="{AB494A0C-4475-4EFE-BA03-AE7CFBFF1C6E}" name="Name"/>
    <tableColumn id="2" xr3:uid="{2BF3FB22-8548-4E47-9B66-2D031ADDDF1B}" name="Popular" dataDxfId="3"/>
    <tableColumn id="3" xr3:uid="{C447F8EE-C6B1-4505-AF26-71F779D96303}" name="Salary $k" dataDxfId="2" dataCellStyle="Comma"/>
    <tableColumn id="4" xr3:uid="{4F5E1D47-BF16-4CF8-A9A0-FE7DD66A1309}" name="Bonus $k" dataDxfId="1" dataCellStyle="Comma"/>
    <tableColumn id="5" xr3:uid="{002EB66F-27BB-4C23-9E67-1ED12EF7CF53}" name="Gross $k" dataDxfId="0" dataCellStyle="Comma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Excel">
  <a:themeElements>
    <a:clrScheme name="Excel">
      <a:dk1>
        <a:sysClr val="windowText" lastClr="000000"/>
      </a:dk1>
      <a:lt1>
        <a:sysClr val="window" lastClr="FFFFFF"/>
      </a:lt1>
      <a:dk2>
        <a:srgbClr val="455C19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Excel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677EC-D00E-46C5-9C44-D66EDD40AD51}">
  <dimension ref="A1:L28"/>
  <sheetViews>
    <sheetView showGridLines="0" workbookViewId="0">
      <selection activeCell="A2" sqref="A2"/>
    </sheetView>
  </sheetViews>
  <sheetFormatPr defaultColWidth="11.5703125" defaultRowHeight="20.25" customHeight="1" x14ac:dyDescent="0.2"/>
  <cols>
    <col min="1" max="1" width="14.85546875" style="2" customWidth="1"/>
    <col min="2" max="2" width="17.85546875" style="2" customWidth="1"/>
    <col min="3" max="3" width="17.7109375" style="2" customWidth="1"/>
    <col min="4" max="5" width="11.5703125" style="2"/>
    <col min="6" max="7" width="9.28515625" style="2" customWidth="1"/>
    <col min="8" max="16384" width="11.5703125" style="2"/>
  </cols>
  <sheetData>
    <row r="1" spans="1:12" ht="49.5" customHeight="1" x14ac:dyDescent="0.2">
      <c r="A1" s="23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s="6" customFormat="1" ht="20.25" customHeight="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/>
      <c r="G3" s="5" t="s">
        <v>6</v>
      </c>
      <c r="H3" s="24">
        <v>0.1</v>
      </c>
    </row>
    <row r="4" spans="1:12" s="6" customFormat="1" ht="20.25" customHeight="1" x14ac:dyDescent="0.25">
      <c r="A4" t="s">
        <v>7</v>
      </c>
      <c r="B4" s="12" t="s">
        <v>8</v>
      </c>
      <c r="C4" s="13">
        <v>138</v>
      </c>
      <c r="D4" s="7" t="str">
        <f>IF(AND(B4="Yes",C4&lt;100),C4*$H$3,"Nil")</f>
        <v>Nil</v>
      </c>
      <c r="E4" s="8">
        <f>SUM(C4:D4)</f>
        <v>138</v>
      </c>
      <c r="F4" s="9"/>
      <c r="G4" s="10"/>
      <c r="H4" s="11"/>
    </row>
    <row r="5" spans="1:12" s="6" customFormat="1" ht="20.25" customHeight="1" x14ac:dyDescent="0.25">
      <c r="A5" t="s">
        <v>9</v>
      </c>
      <c r="B5" s="12" t="s">
        <v>10</v>
      </c>
      <c r="C5" s="13">
        <v>125</v>
      </c>
      <c r="D5" s="14" t="str">
        <f t="shared" ref="D5:D14" si="0">IF(AND(B5="Yes",C5&lt;100),C5*$H$3,"Nil")</f>
        <v>Nil</v>
      </c>
      <c r="E5" s="8">
        <f t="shared" ref="E5:E14" si="1">SUM(C5:D5)</f>
        <v>125</v>
      </c>
      <c r="F5" s="9"/>
      <c r="G5"/>
    </row>
    <row r="6" spans="1:12" s="6" customFormat="1" ht="20.25" customHeight="1" x14ac:dyDescent="0.25">
      <c r="A6" t="s">
        <v>11</v>
      </c>
      <c r="B6" s="12" t="s">
        <v>8</v>
      </c>
      <c r="C6" s="13">
        <v>79</v>
      </c>
      <c r="D6" s="14" t="str">
        <f t="shared" si="0"/>
        <v>Nil</v>
      </c>
      <c r="E6" s="8">
        <f t="shared" si="1"/>
        <v>79</v>
      </c>
      <c r="F6" s="9"/>
    </row>
    <row r="7" spans="1:12" s="6" customFormat="1" ht="20.25" customHeight="1" x14ac:dyDescent="0.25">
      <c r="A7" t="s">
        <v>12</v>
      </c>
      <c r="B7" s="12" t="s">
        <v>10</v>
      </c>
      <c r="C7" s="13">
        <v>57</v>
      </c>
      <c r="D7" s="14">
        <f t="shared" si="0"/>
        <v>5.7</v>
      </c>
      <c r="E7" s="8">
        <f t="shared" si="1"/>
        <v>62.7</v>
      </c>
      <c r="F7" s="15"/>
      <c r="G7"/>
    </row>
    <row r="8" spans="1:12" s="6" customFormat="1" ht="20.25" customHeight="1" x14ac:dyDescent="0.25">
      <c r="A8" t="s">
        <v>13</v>
      </c>
      <c r="B8" s="12" t="s">
        <v>8</v>
      </c>
      <c r="C8" s="13">
        <v>91</v>
      </c>
      <c r="D8" s="14" t="str">
        <f t="shared" si="0"/>
        <v>Nil</v>
      </c>
      <c r="E8" s="8">
        <f t="shared" si="1"/>
        <v>91</v>
      </c>
      <c r="F8" s="15"/>
      <c r="G8"/>
    </row>
    <row r="9" spans="1:12" s="6" customFormat="1" ht="20.25" customHeight="1" x14ac:dyDescent="0.25">
      <c r="A9" t="s">
        <v>14</v>
      </c>
      <c r="B9" s="12" t="s">
        <v>8</v>
      </c>
      <c r="C9" s="13">
        <v>68</v>
      </c>
      <c r="D9" s="14" t="str">
        <f t="shared" si="0"/>
        <v>Nil</v>
      </c>
      <c r="E9" s="8">
        <f t="shared" si="1"/>
        <v>68</v>
      </c>
      <c r="F9" s="15"/>
      <c r="G9"/>
    </row>
    <row r="10" spans="1:12" s="6" customFormat="1" ht="20.25" customHeight="1" x14ac:dyDescent="0.25">
      <c r="A10" t="s">
        <v>15</v>
      </c>
      <c r="B10" s="12" t="s">
        <v>10</v>
      </c>
      <c r="C10" s="13">
        <v>32</v>
      </c>
      <c r="D10" s="14">
        <f t="shared" si="0"/>
        <v>3.2</v>
      </c>
      <c r="E10" s="8">
        <f t="shared" si="1"/>
        <v>35.200000000000003</v>
      </c>
      <c r="F10" s="16"/>
      <c r="G10"/>
    </row>
    <row r="11" spans="1:12" s="6" customFormat="1" ht="20.25" customHeight="1" x14ac:dyDescent="0.25">
      <c r="A11" t="s">
        <v>16</v>
      </c>
      <c r="B11" s="12" t="s">
        <v>10</v>
      </c>
      <c r="C11" s="13">
        <v>49</v>
      </c>
      <c r="D11" s="14">
        <f t="shared" si="0"/>
        <v>4.9000000000000004</v>
      </c>
      <c r="E11" s="8">
        <f t="shared" si="1"/>
        <v>53.9</v>
      </c>
      <c r="F11" s="16"/>
    </row>
    <row r="12" spans="1:12" ht="20.25" customHeight="1" x14ac:dyDescent="0.25">
      <c r="A12" t="s">
        <v>17</v>
      </c>
      <c r="B12" s="12" t="s">
        <v>10</v>
      </c>
      <c r="C12" s="13">
        <v>113</v>
      </c>
      <c r="D12" s="14" t="str">
        <f t="shared" si="0"/>
        <v>Nil</v>
      </c>
      <c r="E12" s="8">
        <f t="shared" si="1"/>
        <v>113</v>
      </c>
      <c r="F12" s="16"/>
      <c r="G12" s="16"/>
      <c r="H12" s="6"/>
    </row>
    <row r="13" spans="1:12" ht="20.25" customHeight="1" x14ac:dyDescent="0.25">
      <c r="A13" t="s">
        <v>18</v>
      </c>
      <c r="B13" s="12" t="s">
        <v>8</v>
      </c>
      <c r="C13" s="13">
        <v>83</v>
      </c>
      <c r="D13" s="14" t="str">
        <f t="shared" si="0"/>
        <v>Nil</v>
      </c>
      <c r="E13" s="8">
        <f t="shared" si="1"/>
        <v>83</v>
      </c>
      <c r="F13" s="16"/>
      <c r="G13" s="16"/>
      <c r="H13" s="6"/>
    </row>
    <row r="14" spans="1:12" ht="20.25" customHeight="1" x14ac:dyDescent="0.25">
      <c r="A14" t="s">
        <v>19</v>
      </c>
      <c r="B14" s="12" t="s">
        <v>10</v>
      </c>
      <c r="C14" s="13">
        <v>140</v>
      </c>
      <c r="D14" s="14" t="str">
        <f t="shared" si="0"/>
        <v>Nil</v>
      </c>
      <c r="E14" s="8">
        <f t="shared" si="1"/>
        <v>140</v>
      </c>
      <c r="F14" s="16"/>
      <c r="G14" s="16"/>
      <c r="H14" s="6"/>
    </row>
    <row r="15" spans="1:12" ht="6.75" customHeight="1" x14ac:dyDescent="0.2">
      <c r="A15" s="16"/>
      <c r="B15" s="16"/>
      <c r="C15" s="16"/>
      <c r="D15" s="17"/>
      <c r="E15" s="16"/>
      <c r="F15" s="16"/>
      <c r="G15" s="16"/>
      <c r="H15" s="6"/>
    </row>
    <row r="16" spans="1:12" ht="20.25" customHeight="1" x14ac:dyDescent="0.2">
      <c r="A16" s="18" t="s">
        <v>20</v>
      </c>
      <c r="B16" s="19"/>
      <c r="C16" s="20">
        <f t="shared" ref="C16" si="2">SUM(C3:C14)</f>
        <v>975</v>
      </c>
      <c r="D16" s="21">
        <f>SUM(D3:D14)</f>
        <v>13.8</v>
      </c>
      <c r="E16" s="20">
        <f t="shared" ref="E16" si="3">SUM(E3:E14)</f>
        <v>988.80000000000007</v>
      </c>
      <c r="F16" s="16"/>
      <c r="G16" s="16"/>
      <c r="H16" s="6"/>
    </row>
    <row r="19" customFormat="1" ht="26.25" customHeight="1" x14ac:dyDescent="0.2"/>
    <row r="20" customFormat="1" ht="20.25" customHeight="1" x14ac:dyDescent="0.2"/>
    <row r="21" customFormat="1" ht="20.25" customHeight="1" x14ac:dyDescent="0.2"/>
    <row r="22" customFormat="1" ht="20.25" customHeight="1" x14ac:dyDescent="0.2"/>
    <row r="23" customFormat="1" ht="20.25" customHeight="1" x14ac:dyDescent="0.2"/>
    <row r="24" customFormat="1" ht="20.25" customHeight="1" x14ac:dyDescent="0.2"/>
    <row r="25" customFormat="1" ht="20.25" customHeight="1" x14ac:dyDescent="0.2"/>
    <row r="26" customFormat="1" ht="20.25" customHeight="1" x14ac:dyDescent="0.2"/>
    <row r="27" customFormat="1" ht="20.25" customHeight="1" x14ac:dyDescent="0.2"/>
    <row r="28" customFormat="1" ht="20.25" customHeight="1" x14ac:dyDescent="0.2"/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74006-FF5C-404D-AAD4-18CE8A1DE98B}">
  <dimension ref="A1:S19"/>
  <sheetViews>
    <sheetView showGridLines="0" workbookViewId="0">
      <selection activeCell="A2" sqref="A2"/>
    </sheetView>
  </sheetViews>
  <sheetFormatPr defaultColWidth="11.5703125" defaultRowHeight="20.25" customHeight="1" x14ac:dyDescent="0.2"/>
  <cols>
    <col min="1" max="1" width="15.85546875" style="1" customWidth="1"/>
    <col min="2" max="2" width="11.42578125" style="1" customWidth="1"/>
    <col min="3" max="3" width="11.5703125" style="2"/>
    <col min="4" max="4" width="11.140625" style="1" customWidth="1"/>
    <col min="5" max="5" width="11.85546875" style="2" customWidth="1"/>
    <col min="6" max="6" width="2" style="2" customWidth="1"/>
    <col min="7" max="8" width="11.5703125" style="2"/>
    <col min="9" max="9" width="3.85546875" style="2" customWidth="1"/>
    <col min="10" max="14" width="11.5703125" style="2"/>
    <col min="15" max="15" width="2.140625" style="2" customWidth="1"/>
    <col min="16" max="16384" width="11.5703125" style="2"/>
  </cols>
  <sheetData>
    <row r="1" spans="1:19" ht="49.5" customHeight="1" x14ac:dyDescent="0.2">
      <c r="A1" s="23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9" ht="20.25" customHeight="1" x14ac:dyDescent="0.2">
      <c r="J2"/>
      <c r="K2"/>
      <c r="L2"/>
      <c r="M2"/>
      <c r="N2"/>
      <c r="O2"/>
      <c r="P2"/>
      <c r="Q2"/>
      <c r="R2"/>
      <c r="S2"/>
    </row>
    <row r="3" spans="1:19" s="6" customFormat="1" ht="20.25" customHeight="1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/>
      <c r="G3" s="5" t="s">
        <v>6</v>
      </c>
      <c r="H3" s="24">
        <v>0.1</v>
      </c>
      <c r="J3"/>
      <c r="K3"/>
      <c r="L3"/>
      <c r="M3"/>
      <c r="N3"/>
      <c r="O3"/>
      <c r="P3"/>
      <c r="Q3"/>
      <c r="R3"/>
      <c r="S3"/>
    </row>
    <row r="4" spans="1:19" s="6" customFormat="1" ht="20.25" customHeight="1" x14ac:dyDescent="0.25">
      <c r="A4" t="s">
        <v>7</v>
      </c>
      <c r="B4" s="12" t="s">
        <v>8</v>
      </c>
      <c r="C4" s="13">
        <v>138</v>
      </c>
      <c r="D4" s="7" t="str">
        <f>IF(OR(B4="Yes",C4&lt;100),C4*$H$3,"Nil")</f>
        <v>Nil</v>
      </c>
      <c r="E4" s="8">
        <f>SUM(C4:D4)</f>
        <v>138</v>
      </c>
      <c r="F4" s="9"/>
      <c r="G4" s="10"/>
      <c r="H4" s="11"/>
      <c r="J4"/>
      <c r="K4"/>
      <c r="L4"/>
      <c r="M4"/>
      <c r="N4"/>
      <c r="O4"/>
      <c r="P4"/>
      <c r="Q4"/>
      <c r="R4"/>
      <c r="S4"/>
    </row>
    <row r="5" spans="1:19" s="6" customFormat="1" ht="20.25" customHeight="1" x14ac:dyDescent="0.25">
      <c r="A5" t="s">
        <v>9</v>
      </c>
      <c r="B5" s="12" t="s">
        <v>10</v>
      </c>
      <c r="C5" s="13">
        <v>125</v>
      </c>
      <c r="D5" s="14">
        <f t="shared" ref="D5:D14" si="0">IF(OR(B5="Yes",C5&lt;100),C5*$H$3,"Nil")</f>
        <v>12.5</v>
      </c>
      <c r="E5" s="8">
        <f t="shared" ref="E5:E14" si="1">SUM(C5:D5)</f>
        <v>137.5</v>
      </c>
      <c r="F5" s="9"/>
      <c r="G5" s="10"/>
      <c r="J5"/>
      <c r="K5"/>
      <c r="L5"/>
      <c r="M5"/>
      <c r="N5"/>
      <c r="O5"/>
      <c r="P5"/>
      <c r="Q5"/>
      <c r="R5"/>
      <c r="S5"/>
    </row>
    <row r="6" spans="1:19" s="6" customFormat="1" ht="20.25" customHeight="1" x14ac:dyDescent="0.25">
      <c r="A6" t="s">
        <v>11</v>
      </c>
      <c r="B6" s="12" t="s">
        <v>8</v>
      </c>
      <c r="C6" s="13">
        <v>79</v>
      </c>
      <c r="D6" s="14">
        <f t="shared" si="0"/>
        <v>7.9</v>
      </c>
      <c r="E6" s="8">
        <f t="shared" si="1"/>
        <v>86.9</v>
      </c>
      <c r="F6" s="9"/>
      <c r="G6" s="10"/>
      <c r="J6"/>
      <c r="K6"/>
      <c r="L6"/>
      <c r="M6"/>
      <c r="N6"/>
      <c r="O6"/>
      <c r="P6"/>
      <c r="Q6"/>
      <c r="R6"/>
      <c r="S6"/>
    </row>
    <row r="7" spans="1:19" s="6" customFormat="1" ht="20.25" customHeight="1" x14ac:dyDescent="0.25">
      <c r="A7" t="s">
        <v>12</v>
      </c>
      <c r="B7" s="12" t="s">
        <v>10</v>
      </c>
      <c r="C7" s="13">
        <v>57</v>
      </c>
      <c r="D7" s="14">
        <f t="shared" si="0"/>
        <v>5.7</v>
      </c>
      <c r="E7" s="8">
        <f t="shared" si="1"/>
        <v>62.7</v>
      </c>
      <c r="F7" s="15"/>
      <c r="G7" s="10"/>
      <c r="J7"/>
      <c r="K7"/>
      <c r="L7"/>
      <c r="M7"/>
      <c r="N7"/>
      <c r="O7"/>
      <c r="P7"/>
      <c r="Q7"/>
      <c r="R7"/>
      <c r="S7"/>
    </row>
    <row r="8" spans="1:19" s="6" customFormat="1" ht="20.25" customHeight="1" x14ac:dyDescent="0.25">
      <c r="A8" t="s">
        <v>13</v>
      </c>
      <c r="B8" s="12" t="s">
        <v>8</v>
      </c>
      <c r="C8" s="13">
        <v>91</v>
      </c>
      <c r="D8" s="14">
        <f t="shared" si="0"/>
        <v>9.1</v>
      </c>
      <c r="E8" s="8">
        <f t="shared" si="1"/>
        <v>100.1</v>
      </c>
      <c r="F8" s="15"/>
      <c r="G8" s="10"/>
      <c r="J8"/>
      <c r="K8"/>
      <c r="L8"/>
      <c r="M8"/>
      <c r="N8"/>
      <c r="O8"/>
      <c r="P8"/>
      <c r="Q8"/>
      <c r="R8"/>
      <c r="S8"/>
    </row>
    <row r="9" spans="1:19" s="6" customFormat="1" ht="20.25" customHeight="1" x14ac:dyDescent="0.25">
      <c r="A9" t="s">
        <v>14</v>
      </c>
      <c r="B9" s="12" t="s">
        <v>8</v>
      </c>
      <c r="C9" s="13">
        <v>68</v>
      </c>
      <c r="D9" s="14">
        <f t="shared" si="0"/>
        <v>6.8000000000000007</v>
      </c>
      <c r="E9" s="8">
        <f t="shared" si="1"/>
        <v>74.8</v>
      </c>
      <c r="F9" s="15"/>
      <c r="G9" s="10"/>
      <c r="J9"/>
      <c r="K9"/>
      <c r="L9"/>
      <c r="M9"/>
      <c r="N9"/>
      <c r="O9"/>
      <c r="P9"/>
      <c r="Q9"/>
      <c r="R9"/>
      <c r="S9"/>
    </row>
    <row r="10" spans="1:19" s="6" customFormat="1" ht="20.25" customHeight="1" x14ac:dyDescent="0.25">
      <c r="A10" t="s">
        <v>15</v>
      </c>
      <c r="B10" s="12" t="s">
        <v>10</v>
      </c>
      <c r="C10" s="13">
        <v>32</v>
      </c>
      <c r="D10" s="14">
        <f t="shared" si="0"/>
        <v>3.2</v>
      </c>
      <c r="E10" s="8">
        <f t="shared" si="1"/>
        <v>35.200000000000003</v>
      </c>
      <c r="F10" s="16"/>
      <c r="G10" s="10"/>
      <c r="J10"/>
      <c r="K10"/>
      <c r="L10"/>
      <c r="M10"/>
      <c r="N10"/>
      <c r="O10"/>
      <c r="P10"/>
      <c r="Q10"/>
      <c r="R10"/>
      <c r="S10"/>
    </row>
    <row r="11" spans="1:19" s="6" customFormat="1" ht="20.25" customHeight="1" x14ac:dyDescent="0.25">
      <c r="A11" t="s">
        <v>16</v>
      </c>
      <c r="B11" s="12" t="s">
        <v>10</v>
      </c>
      <c r="C11" s="13">
        <v>49</v>
      </c>
      <c r="D11" s="14">
        <f t="shared" si="0"/>
        <v>4.9000000000000004</v>
      </c>
      <c r="E11" s="8">
        <f t="shared" si="1"/>
        <v>53.9</v>
      </c>
      <c r="F11" s="16"/>
      <c r="G11" s="10"/>
      <c r="J11"/>
      <c r="K11"/>
      <c r="L11"/>
      <c r="M11"/>
      <c r="N11"/>
      <c r="O11"/>
      <c r="P11"/>
      <c r="Q11"/>
      <c r="R11"/>
      <c r="S11"/>
    </row>
    <row r="12" spans="1:19" ht="20.25" customHeight="1" x14ac:dyDescent="0.25">
      <c r="A12" t="s">
        <v>17</v>
      </c>
      <c r="B12" s="12" t="s">
        <v>10</v>
      </c>
      <c r="C12" s="13">
        <v>113</v>
      </c>
      <c r="D12" s="14">
        <f t="shared" si="0"/>
        <v>11.3</v>
      </c>
      <c r="E12" s="8">
        <f t="shared" si="1"/>
        <v>124.3</v>
      </c>
      <c r="F12" s="16"/>
      <c r="G12" s="10"/>
      <c r="H12" s="6"/>
      <c r="J12"/>
      <c r="K12"/>
      <c r="L12"/>
      <c r="M12"/>
      <c r="N12"/>
      <c r="O12"/>
      <c r="P12"/>
      <c r="Q12"/>
      <c r="R12"/>
      <c r="S12"/>
    </row>
    <row r="13" spans="1:19" ht="20.25" customHeight="1" x14ac:dyDescent="0.25">
      <c r="A13" t="s">
        <v>18</v>
      </c>
      <c r="B13" s="12" t="s">
        <v>8</v>
      </c>
      <c r="C13" s="13">
        <v>83</v>
      </c>
      <c r="D13" s="14">
        <f t="shared" si="0"/>
        <v>8.3000000000000007</v>
      </c>
      <c r="E13" s="8">
        <f t="shared" si="1"/>
        <v>91.3</v>
      </c>
      <c r="F13" s="16"/>
      <c r="G13" s="10"/>
      <c r="H13" s="6"/>
      <c r="J13"/>
      <c r="K13"/>
      <c r="L13"/>
      <c r="M13"/>
      <c r="N13"/>
      <c r="O13"/>
      <c r="P13"/>
      <c r="Q13"/>
      <c r="R13"/>
      <c r="S13"/>
    </row>
    <row r="14" spans="1:19" ht="20.25" customHeight="1" x14ac:dyDescent="0.25">
      <c r="A14" t="s">
        <v>19</v>
      </c>
      <c r="B14" s="12" t="s">
        <v>10</v>
      </c>
      <c r="C14" s="13">
        <v>140</v>
      </c>
      <c r="D14" s="14">
        <f t="shared" si="0"/>
        <v>14</v>
      </c>
      <c r="E14" s="8">
        <f t="shared" si="1"/>
        <v>154</v>
      </c>
      <c r="F14" s="16"/>
      <c r="G14" s="10"/>
      <c r="H14" s="6"/>
      <c r="J14"/>
      <c r="K14"/>
      <c r="L14"/>
      <c r="M14"/>
      <c r="N14"/>
      <c r="O14"/>
      <c r="P14"/>
      <c r="Q14"/>
      <c r="R14"/>
      <c r="S14"/>
    </row>
    <row r="15" spans="1:19" ht="6.75" customHeight="1" x14ac:dyDescent="0.2">
      <c r="A15" s="16"/>
      <c r="B15" s="16"/>
      <c r="C15" s="16"/>
      <c r="D15" s="17"/>
      <c r="E15" s="16"/>
      <c r="F15" s="16"/>
      <c r="G15" s="16"/>
      <c r="H15" s="6"/>
      <c r="J15"/>
      <c r="K15"/>
      <c r="L15"/>
      <c r="M15"/>
      <c r="N15"/>
      <c r="O15"/>
      <c r="P15"/>
      <c r="Q15"/>
      <c r="R15"/>
      <c r="S15"/>
    </row>
    <row r="16" spans="1:19" ht="20.25" customHeight="1" x14ac:dyDescent="0.2">
      <c r="A16" s="18" t="s">
        <v>20</v>
      </c>
      <c r="B16" s="19"/>
      <c r="C16" s="20">
        <f t="shared" ref="C16" si="2">SUM(C3:C14)</f>
        <v>975</v>
      </c>
      <c r="D16" s="21">
        <f>SUM(D3:D14)</f>
        <v>83.7</v>
      </c>
      <c r="E16" s="20">
        <f t="shared" ref="E16" si="3">SUM(E3:E14)</f>
        <v>1058.6999999999998</v>
      </c>
      <c r="F16" s="16"/>
      <c r="G16" s="16"/>
      <c r="H16" s="6"/>
      <c r="J16"/>
      <c r="K16"/>
      <c r="L16"/>
      <c r="M16"/>
      <c r="N16"/>
      <c r="O16"/>
      <c r="P16"/>
      <c r="Q16"/>
      <c r="R16"/>
      <c r="S16"/>
    </row>
    <row r="17" spans="1:19" ht="20.25" customHeight="1" x14ac:dyDescent="0.2">
      <c r="A17" s="2"/>
      <c r="B17" s="2"/>
      <c r="D17" s="2"/>
      <c r="J17"/>
      <c r="K17"/>
      <c r="L17"/>
      <c r="M17"/>
      <c r="N17"/>
      <c r="O17"/>
      <c r="P17"/>
      <c r="Q17"/>
      <c r="R17"/>
      <c r="S17"/>
    </row>
    <row r="18" spans="1:19" ht="20.25" customHeight="1" x14ac:dyDescent="0.2">
      <c r="J18"/>
      <c r="K18"/>
      <c r="L18"/>
      <c r="M18"/>
      <c r="N18"/>
      <c r="O18"/>
      <c r="P18"/>
      <c r="Q18"/>
      <c r="R18"/>
      <c r="S18"/>
    </row>
    <row r="19" spans="1:19" ht="20.25" customHeight="1" x14ac:dyDescent="0.2">
      <c r="J19"/>
      <c r="K19"/>
      <c r="L19"/>
      <c r="M19"/>
      <c r="N19"/>
      <c r="O19"/>
      <c r="P19"/>
      <c r="Q19"/>
      <c r="R19"/>
      <c r="S19"/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E9780-05BC-4FB6-9E65-843DA88717A0}">
  <dimension ref="A1:Q34"/>
  <sheetViews>
    <sheetView showGridLines="0" tabSelected="1" zoomScaleNormal="100" workbookViewId="0">
      <selection activeCell="N28" sqref="N28"/>
    </sheetView>
  </sheetViews>
  <sheetFormatPr defaultColWidth="11.5703125" defaultRowHeight="20.25" customHeight="1" outlineLevelCol="1" x14ac:dyDescent="0.2"/>
  <cols>
    <col min="1" max="1" width="3.42578125" style="2" customWidth="1"/>
    <col min="2" max="2" width="11.85546875" style="2" customWidth="1"/>
    <col min="3" max="4" width="10.85546875" style="2" customWidth="1"/>
    <col min="5" max="5" width="9.28515625" style="2" bestFit="1" customWidth="1"/>
    <col min="6" max="6" width="36.7109375" style="2" bestFit="1" customWidth="1"/>
    <col min="7" max="8" width="9.28515625" style="2" customWidth="1"/>
    <col min="9" max="13" width="11.5703125" style="2"/>
    <col min="14" max="14" width="31.42578125" style="2" bestFit="1" customWidth="1"/>
    <col min="15" max="15" width="8.42578125" style="2" hidden="1" customWidth="1" outlineLevel="1"/>
    <col min="16" max="16" width="44.5703125" style="2" hidden="1" customWidth="1" outlineLevel="1"/>
    <col min="17" max="17" width="11.5703125" style="2" collapsed="1"/>
    <col min="18" max="16384" width="11.5703125" style="2"/>
  </cols>
  <sheetData>
    <row r="1" spans="1:17" ht="49.5" customHeight="1" x14ac:dyDescent="0.2">
      <c r="A1" s="22"/>
      <c r="B1" s="23" t="s">
        <v>54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3" spans="1:17" ht="26.25" customHeight="1" x14ac:dyDescent="0.2">
      <c r="A3" s="25"/>
      <c r="B3" s="26" t="s">
        <v>22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52"/>
      <c r="O3" s="52"/>
      <c r="P3" s="52"/>
      <c r="Q3" s="52"/>
    </row>
    <row r="4" spans="1:17" ht="26.25" customHeight="1" x14ac:dyDescent="0.2">
      <c r="B4"/>
      <c r="C4"/>
      <c r="D4"/>
      <c r="E4"/>
      <c r="F4"/>
      <c r="G4"/>
      <c r="H4"/>
      <c r="I4"/>
      <c r="J4"/>
      <c r="K4"/>
      <c r="L4"/>
    </row>
    <row r="5" spans="1:17" ht="10.5" customHeight="1" x14ac:dyDescent="0.2">
      <c r="B5"/>
      <c r="C5"/>
      <c r="D5"/>
      <c r="E5"/>
      <c r="F5"/>
      <c r="G5"/>
      <c r="H5"/>
      <c r="I5"/>
      <c r="J5"/>
      <c r="K5"/>
      <c r="L5"/>
    </row>
    <row r="6" spans="1:17" ht="17.25" customHeight="1" x14ac:dyDescent="0.2">
      <c r="A6" s="46"/>
      <c r="B6" s="50" t="s">
        <v>23</v>
      </c>
      <c r="C6" s="50" t="s">
        <v>24</v>
      </c>
      <c r="D6" s="50" t="s">
        <v>25</v>
      </c>
      <c r="E6" s="50" t="s">
        <v>26</v>
      </c>
      <c r="F6" s="50" t="s">
        <v>27</v>
      </c>
      <c r="N6" s="51" t="s">
        <v>32</v>
      </c>
    </row>
    <row r="7" spans="1:17" ht="30" x14ac:dyDescent="0.25">
      <c r="A7" s="49">
        <f>ROW()</f>
        <v>7</v>
      </c>
      <c r="B7" s="47" t="s">
        <v>28</v>
      </c>
      <c r="C7" s="48" t="s">
        <v>29</v>
      </c>
      <c r="D7" s="48" t="s">
        <v>30</v>
      </c>
      <c r="E7" s="48" t="s">
        <v>31</v>
      </c>
      <c r="F7" s="45" t="str">
        <f ca="1">IF(OR(F8="Correct Result, but different formula",F8="Incorrect, try again. Tip: =IF(AND(…"),"Stuck? Download the workbook","")</f>
        <v/>
      </c>
      <c r="O7" s="30" t="s">
        <v>33</v>
      </c>
      <c r="P7" s="31" t="s">
        <v>34</v>
      </c>
    </row>
    <row r="8" spans="1:17" ht="20.25" customHeight="1" x14ac:dyDescent="0.3">
      <c r="A8" s="49">
        <f>ROW()</f>
        <v>8</v>
      </c>
      <c r="B8" s="42" t="s">
        <v>35</v>
      </c>
      <c r="C8" s="32">
        <v>14437</v>
      </c>
      <c r="D8" s="38" t="s">
        <v>36</v>
      </c>
      <c r="E8" s="64"/>
      <c r="F8" s="41" t="str">
        <f ca="1">IF(ISBLANK(E8),"",IF(AND(IFERROR(_xlfn.FORMULATEXT(E8)=_xlfn.FORMULATEXT(O8),FALSE),E8=O8),"Correct",IF(E8=O8,"Correct Result, but different formula","Incorrect, try again. Tip: =IF(AND(…")))</f>
        <v/>
      </c>
      <c r="O8" s="33" t="str">
        <f>IF(AND(C8&lt;20000,D8="High"),"Yes","No")</f>
        <v>Yes</v>
      </c>
      <c r="P8" s="34" t="str">
        <f ca="1">_xlfn.FORMULATEXT(O8)</f>
        <v>=IF(AND(C8&lt;20000,D8="High"),"Yes","No")</v>
      </c>
    </row>
    <row r="9" spans="1:17" ht="20.25" customHeight="1" x14ac:dyDescent="0.3">
      <c r="A9" s="49">
        <f>ROW()</f>
        <v>9</v>
      </c>
      <c r="B9" s="43" t="s">
        <v>37</v>
      </c>
      <c r="C9" s="35">
        <v>42718</v>
      </c>
      <c r="D9" s="39" t="s">
        <v>38</v>
      </c>
      <c r="E9" s="65"/>
      <c r="F9" s="41" t="str">
        <f t="shared" ref="F9:F12" ca="1" si="0">IF(ISBLANK(E9),"",IF(AND(IFERROR(_xlfn.FORMULATEXT(E9)=_xlfn.FORMULATEXT(O9),FALSE),E9=O9),"Correct",IF(E9=O9,"Correct Result, but different formula","Incorrect, try again. Tip: =IF(AND(…")))</f>
        <v/>
      </c>
      <c r="O9" s="36" t="str">
        <f>IF(AND(C9&lt;20000,D9="High"),"Yes","No")</f>
        <v>No</v>
      </c>
      <c r="P9" s="37" t="str">
        <f t="shared" ref="P9:P12" ca="1" si="1">_xlfn.FORMULATEXT(O9)</f>
        <v>=IF(AND(C9&lt;20000,D9="High"),"Yes","No")</v>
      </c>
    </row>
    <row r="10" spans="1:17" ht="20.25" customHeight="1" x14ac:dyDescent="0.3">
      <c r="A10" s="49">
        <f>ROW()</f>
        <v>10</v>
      </c>
      <c r="B10" s="42" t="s">
        <v>39</v>
      </c>
      <c r="C10" s="32">
        <v>38964</v>
      </c>
      <c r="D10" s="38" t="s">
        <v>36</v>
      </c>
      <c r="E10" s="65"/>
      <c r="F10" s="41" t="str">
        <f t="shared" ca="1" si="0"/>
        <v/>
      </c>
      <c r="O10" s="33" t="str">
        <f>IF(AND(C10&lt;20000,D10="High"),"Yes","No")</f>
        <v>No</v>
      </c>
      <c r="P10" s="34" t="str">
        <f t="shared" ca="1" si="1"/>
        <v>=IF(AND(C10&lt;20000,D10="High"),"Yes","No")</v>
      </c>
    </row>
    <row r="11" spans="1:17" ht="20.25" customHeight="1" x14ac:dyDescent="0.3">
      <c r="A11" s="49">
        <f>ROW()</f>
        <v>11</v>
      </c>
      <c r="B11" s="43" t="s">
        <v>40</v>
      </c>
      <c r="C11" s="35">
        <v>28173</v>
      </c>
      <c r="D11" s="39" t="s">
        <v>38</v>
      </c>
      <c r="E11" s="65"/>
      <c r="F11" s="41" t="str">
        <f t="shared" ca="1" si="0"/>
        <v/>
      </c>
      <c r="O11" s="36" t="str">
        <f>IF(AND(C11&lt;20000,D11="High"),"Yes","No")</f>
        <v>No</v>
      </c>
      <c r="P11" s="37" t="str">
        <f t="shared" ca="1" si="1"/>
        <v>=IF(AND(C11&lt;20000,D11="High"),"Yes","No")</v>
      </c>
    </row>
    <row r="12" spans="1:17" ht="20.25" customHeight="1" x14ac:dyDescent="0.3">
      <c r="A12" s="49">
        <f>ROW()</f>
        <v>12</v>
      </c>
      <c r="B12" s="44" t="s">
        <v>41</v>
      </c>
      <c r="C12" s="27">
        <v>10877</v>
      </c>
      <c r="D12" s="40" t="s">
        <v>36</v>
      </c>
      <c r="E12" s="65"/>
      <c r="F12" s="41" t="str">
        <f t="shared" ca="1" si="0"/>
        <v/>
      </c>
      <c r="O12" s="29" t="str">
        <f>IF(AND(C12&lt;20000,D12="High"),"Yes","No")</f>
        <v>Yes</v>
      </c>
      <c r="P12" s="28" t="str">
        <f t="shared" ca="1" si="1"/>
        <v>=IF(AND(C12&lt;20000,D12="High"),"Yes","No")</v>
      </c>
    </row>
    <row r="19" spans="1:17" ht="26.25" customHeight="1" x14ac:dyDescent="0.2">
      <c r="A19" s="25"/>
      <c r="B19" s="26" t="s">
        <v>42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52"/>
      <c r="O19" s="52"/>
      <c r="P19" s="52"/>
      <c r="Q19" s="52"/>
    </row>
    <row r="20" spans="1:17" ht="26.25" customHeight="1" x14ac:dyDescent="0.2">
      <c r="B20"/>
      <c r="C20"/>
      <c r="D20"/>
      <c r="E20"/>
      <c r="F20"/>
      <c r="G20"/>
      <c r="H20"/>
      <c r="I20"/>
      <c r="J20"/>
      <c r="K20"/>
      <c r="L20"/>
    </row>
    <row r="21" spans="1:17" ht="10.5" customHeight="1" x14ac:dyDescent="0.2">
      <c r="B21"/>
      <c r="C21"/>
      <c r="D21"/>
      <c r="E21"/>
      <c r="F21"/>
      <c r="G21"/>
      <c r="H21"/>
      <c r="I21"/>
      <c r="J21"/>
      <c r="K21"/>
      <c r="L21"/>
    </row>
    <row r="22" spans="1:17" ht="17.25" customHeight="1" x14ac:dyDescent="0.2">
      <c r="A22" s="46"/>
      <c r="B22" s="50" t="s">
        <v>23</v>
      </c>
      <c r="C22" s="50" t="s">
        <v>24</v>
      </c>
      <c r="D22" s="50" t="s">
        <v>25</v>
      </c>
      <c r="E22" s="50" t="s">
        <v>26</v>
      </c>
      <c r="F22" s="50" t="s">
        <v>27</v>
      </c>
      <c r="G22"/>
      <c r="H22"/>
      <c r="I22"/>
      <c r="J22"/>
      <c r="K22"/>
      <c r="L22"/>
      <c r="N22" s="51" t="s">
        <v>32</v>
      </c>
    </row>
    <row r="23" spans="1:17" ht="18" customHeight="1" x14ac:dyDescent="0.2">
      <c r="A23" s="49">
        <f>ROW()</f>
        <v>23</v>
      </c>
      <c r="B23" s="53" t="s">
        <v>43</v>
      </c>
      <c r="C23" s="53"/>
      <c r="D23"/>
      <c r="E23"/>
      <c r="F23"/>
      <c r="G23"/>
      <c r="H23"/>
      <c r="I23"/>
      <c r="J23"/>
      <c r="K23"/>
      <c r="L23"/>
      <c r="N23" s="51"/>
    </row>
    <row r="24" spans="1:17" ht="18" customHeight="1" x14ac:dyDescent="0.2">
      <c r="A24" s="49">
        <f>ROW()</f>
        <v>24</v>
      </c>
      <c r="B24" s="61" t="s">
        <v>52</v>
      </c>
      <c r="C24" s="62">
        <v>15000</v>
      </c>
      <c r="D24"/>
      <c r="E24"/>
      <c r="F24"/>
      <c r="G24"/>
      <c r="H24"/>
      <c r="I24"/>
      <c r="J24"/>
      <c r="K24"/>
      <c r="L24"/>
      <c r="N24" s="51"/>
    </row>
    <row r="25" spans="1:17" ht="18" customHeight="1" x14ac:dyDescent="0.2">
      <c r="A25" s="49">
        <f>ROW()</f>
        <v>25</v>
      </c>
      <c r="B25" s="61" t="s">
        <v>53</v>
      </c>
      <c r="C25" s="63">
        <v>1500</v>
      </c>
      <c r="D25"/>
      <c r="E25"/>
      <c r="F25"/>
      <c r="G25"/>
      <c r="H25"/>
      <c r="I25"/>
      <c r="J25"/>
      <c r="K25"/>
      <c r="L25"/>
      <c r="N25" s="51"/>
    </row>
    <row r="26" spans="1:17" ht="14.25" x14ac:dyDescent="0.2">
      <c r="A26" s="49">
        <f>ROW()</f>
        <v>26</v>
      </c>
      <c r="B26" s="12"/>
      <c r="C26" s="54"/>
      <c r="D26"/>
      <c r="E26"/>
      <c r="F26"/>
      <c r="G26"/>
      <c r="H26"/>
      <c r="I26"/>
      <c r="J26"/>
      <c r="K26"/>
      <c r="L26"/>
      <c r="N26" s="51"/>
    </row>
    <row r="27" spans="1:17" ht="30" x14ac:dyDescent="0.25">
      <c r="A27" s="49">
        <f>ROW()</f>
        <v>27</v>
      </c>
      <c r="B27" s="47" t="s">
        <v>44</v>
      </c>
      <c r="C27" s="48" t="s">
        <v>45</v>
      </c>
      <c r="D27" s="48" t="s">
        <v>46</v>
      </c>
      <c r="E27" s="48" t="s">
        <v>6</v>
      </c>
      <c r="F27" s="45" t="str">
        <f ca="1">IF(OR(F28="Correct Result, but different formula",F28="Incorrect, try again. Tip: =IF(AND(…"),"Stuck? Download the workbook","")</f>
        <v/>
      </c>
      <c r="O27" s="30" t="s">
        <v>33</v>
      </c>
      <c r="P27" s="31" t="s">
        <v>34</v>
      </c>
    </row>
    <row r="28" spans="1:17" ht="20.25" customHeight="1" x14ac:dyDescent="0.3">
      <c r="A28" s="49">
        <f>ROW()</f>
        <v>28</v>
      </c>
      <c r="B28" s="42" t="s">
        <v>47</v>
      </c>
      <c r="C28" s="58">
        <v>12377</v>
      </c>
      <c r="D28" s="32">
        <v>1257</v>
      </c>
      <c r="E28" s="66"/>
      <c r="F28" s="41" t="str">
        <f ca="1">IF(ISBLANK(E28),"",IF(AND(IFERROR(_xlfn.FORMULATEXT(E28)=_xlfn.FORMULATEXT(O28),FALSE),E28=O28),"Correct",IF(E28=O28,"Correct Result, but different formula","Incorrect, try again. Tip: =IF(OR(…")))</f>
        <v/>
      </c>
      <c r="O28" s="55">
        <f t="shared" ref="O28" si="2">IF(OR(C28&gt;$C$24,D28&gt;$C$25),500,0)</f>
        <v>0</v>
      </c>
      <c r="P28" s="34" t="str">
        <f ca="1">_xlfn.FORMULATEXT(O28)</f>
        <v>=IF(OR(C28&gt;$C$24,D28&gt;$C$25),500,0)</v>
      </c>
    </row>
    <row r="29" spans="1:17" ht="20.25" customHeight="1" x14ac:dyDescent="0.3">
      <c r="A29" s="49">
        <f>ROW()</f>
        <v>29</v>
      </c>
      <c r="B29" s="43" t="s">
        <v>48</v>
      </c>
      <c r="C29" s="59">
        <v>11389</v>
      </c>
      <c r="D29" s="35">
        <v>1812</v>
      </c>
      <c r="E29" s="66"/>
      <c r="F29" s="41" t="str">
        <f t="shared" ref="F29:F32" ca="1" si="3">IF(ISBLANK(E29),"",IF(AND(IFERROR(_xlfn.FORMULATEXT(E29)=_xlfn.FORMULATEXT(O29),FALSE),E29=O29),"Correct",IF(E29=O29,"Correct Result, but different formula","Incorrect, try again. Tip: =IF(OR(…")))</f>
        <v/>
      </c>
      <c r="O29" s="56">
        <f>IF(OR(C29&gt;$C$24,D29&gt;$C$25),500,0)</f>
        <v>500</v>
      </c>
      <c r="P29" s="37" t="str">
        <f t="shared" ref="P29:P32" ca="1" si="4">_xlfn.FORMULATEXT(O29)</f>
        <v>=IF(OR(C29&gt;$C$24,D29&gt;$C$25),500,0)</v>
      </c>
    </row>
    <row r="30" spans="1:17" ht="20.25" customHeight="1" x14ac:dyDescent="0.3">
      <c r="A30" s="49">
        <f>ROW()</f>
        <v>30</v>
      </c>
      <c r="B30" s="42" t="s">
        <v>49</v>
      </c>
      <c r="C30" s="58">
        <v>17584</v>
      </c>
      <c r="D30" s="32">
        <v>1473</v>
      </c>
      <c r="E30" s="66"/>
      <c r="F30" s="41" t="str">
        <f t="shared" ca="1" si="3"/>
        <v/>
      </c>
      <c r="O30" s="55">
        <f t="shared" ref="O30:O32" si="5">IF(OR(C30&gt;$C$24,D30&gt;$C$25),500,0)</f>
        <v>500</v>
      </c>
      <c r="P30" s="34" t="str">
        <f t="shared" ca="1" si="4"/>
        <v>=IF(OR(C30&gt;$C$24,D30&gt;$C$25),500,0)</v>
      </c>
    </row>
    <row r="31" spans="1:17" ht="20.25" customHeight="1" x14ac:dyDescent="0.3">
      <c r="A31" s="49">
        <f>ROW()</f>
        <v>31</v>
      </c>
      <c r="B31" s="43" t="s">
        <v>50</v>
      </c>
      <c r="C31" s="59">
        <v>13570</v>
      </c>
      <c r="D31" s="35">
        <v>1126</v>
      </c>
      <c r="E31" s="66"/>
      <c r="F31" s="41" t="str">
        <f t="shared" ca="1" si="3"/>
        <v/>
      </c>
      <c r="O31" s="56">
        <f t="shared" si="5"/>
        <v>0</v>
      </c>
      <c r="P31" s="37" t="str">
        <f t="shared" ca="1" si="4"/>
        <v>=IF(OR(C31&gt;$C$24,D31&gt;$C$25),500,0)</v>
      </c>
    </row>
    <row r="32" spans="1:17" ht="20.25" customHeight="1" x14ac:dyDescent="0.3">
      <c r="A32" s="49">
        <f>ROW()</f>
        <v>32</v>
      </c>
      <c r="B32" s="44" t="s">
        <v>51</v>
      </c>
      <c r="C32" s="60">
        <v>10061</v>
      </c>
      <c r="D32" s="27">
        <v>1685</v>
      </c>
      <c r="E32" s="66"/>
      <c r="F32" s="41" t="str">
        <f t="shared" ca="1" si="3"/>
        <v/>
      </c>
      <c r="O32" s="57">
        <f t="shared" si="5"/>
        <v>500</v>
      </c>
      <c r="P32" s="28" t="str">
        <f t="shared" ca="1" si="4"/>
        <v>=IF(OR(C32&gt;$C$24,D32&gt;$C$25),500,0)</v>
      </c>
    </row>
    <row r="34" ht="18.75" customHeight="1" x14ac:dyDescent="0.2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IF AND</vt:lpstr>
      <vt:lpstr>IF OR</vt:lpstr>
      <vt:lpstr>Practice Questions</vt:lpstr>
      <vt:lpstr>if_and_practice</vt:lpstr>
      <vt:lpstr>if_or_practice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Mynda Treacy</dc:creator>
  <cp:keywords/>
  <dc:description/>
  <cp:lastModifiedBy>Mynda Treacy</cp:lastModifiedBy>
  <cp:revision/>
  <dcterms:created xsi:type="dcterms:W3CDTF">2017-12-26T05:21:02Z</dcterms:created>
  <dcterms:modified xsi:type="dcterms:W3CDTF">2017-12-27T02:30:45Z</dcterms:modified>
  <cp:category/>
  <cp:contentStatus/>
</cp:coreProperties>
</file>