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Chart Segmented Survey Data/"/>
    </mc:Choice>
  </mc:AlternateContent>
  <xr:revisionPtr revIDLastSave="304" documentId="8_{B968815D-0C0F-4ED7-BAA1-B767D2C1C37F}" xr6:coauthVersionLast="44" xr6:coauthVersionMax="44" xr10:uidLastSave="{C9C8F8B3-2270-4F6E-BE7E-7462CAEAF18B}"/>
  <bookViews>
    <workbookView xWindow="28680" yWindow="-120" windowWidth="29040" windowHeight="16440" xr2:uid="{00000000-000D-0000-FFFF-FFFF00000000}"/>
  </bookViews>
  <sheets>
    <sheet name="Charts" sheetId="4" r:id="rId1"/>
    <sheet name="More Resources" sheetId="3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" l="1"/>
  <c r="I15" i="4"/>
  <c r="I16" i="4"/>
  <c r="I17" i="4"/>
  <c r="I18" i="4"/>
  <c r="E22" i="4" l="1"/>
  <c r="C23" i="4"/>
  <c r="C24" i="4"/>
  <c r="C25" i="4"/>
  <c r="C26" i="4"/>
  <c r="C22" i="4"/>
  <c r="E46" i="4"/>
  <c r="G19" i="4"/>
  <c r="E19" i="4"/>
  <c r="C19" i="4"/>
  <c r="G11" i="4"/>
  <c r="G24" i="4" s="1"/>
  <c r="E11" i="4"/>
  <c r="E23" i="4" s="1"/>
  <c r="C11" i="4"/>
  <c r="I10" i="4"/>
  <c r="I9" i="4"/>
  <c r="I8" i="4"/>
  <c r="I7" i="4"/>
  <c r="I6" i="4"/>
  <c r="E24" i="4" l="1"/>
  <c r="E25" i="4"/>
  <c r="E26" i="4"/>
  <c r="G26" i="4"/>
  <c r="G22" i="4"/>
  <c r="G23" i="4"/>
  <c r="G25" i="4"/>
  <c r="I11" i="4"/>
  <c r="I19" i="4"/>
  <c r="I26" i="4" l="1"/>
  <c r="I25" i="4"/>
  <c r="I24" i="4"/>
  <c r="I23" i="4"/>
  <c r="I22" i="4"/>
</calcChain>
</file>

<file path=xl/sharedStrings.xml><?xml version="1.0" encoding="utf-8"?>
<sst xmlns="http://schemas.openxmlformats.org/spreadsheetml/2006/main" count="99" uniqueCount="59">
  <si>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</si>
  <si>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</si>
  <si>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</si>
  <si>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</si>
  <si>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</si>
  <si>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</si>
  <si>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</si>
  <si>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</si>
  <si>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</si>
  <si>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</si>
  <si>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</si>
  <si>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</si>
  <si>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</si>
  <si>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</si>
  <si>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</si>
  <si>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</si>
  <si>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Excel Dashboards &amp; Power BI</t>
  </si>
  <si>
    <t>Advanced Excel</t>
  </si>
  <si>
    <t>https://www.myonlinetraininghub.com/excel-expert-upgrade</t>
  </si>
  <si>
    <t>Power Query</t>
  </si>
  <si>
    <t>https://www.myonlinetraininghub.com/excel-power-query-course</t>
  </si>
  <si>
    <t>Power Pivot</t>
  </si>
  <si>
    <t>https://www.myonlinetraininghub.com/power-pivot-course</t>
  </si>
  <si>
    <t>Excel Functions</t>
  </si>
  <si>
    <t>https://www.myonlinetraininghub.com/excel-functions</t>
  </si>
  <si>
    <t>https://www.myonlinetraininghub.com/excel-pivottable-course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</si>
  <si>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</si>
  <si>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</si>
  <si>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</si>
  <si>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</si>
  <si>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</si>
  <si>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</si>
  <si>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</si>
  <si>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</si>
  <si>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PivotTable Quick Start</t>
  </si>
  <si>
    <t>Advanced Excel Formulas</t>
  </si>
  <si>
    <t>https://www.myonlinetraininghub.com/excel-pivottable-course-quick-start</t>
  </si>
  <si>
    <t>https://www.myonlinetraininghub.com/advanced-excel-formulas-course</t>
  </si>
  <si>
    <t>https://www.myonlinetraininghub.com/financial-modelling-course</t>
  </si>
  <si>
    <t>Financial Modelling</t>
  </si>
  <si>
    <t>Excel for Operations Management</t>
  </si>
  <si>
    <t>https://www.myonlinetraininghub.com/excel-operations-management-course</t>
  </si>
  <si>
    <t>Xtreme PivotTables</t>
  </si>
  <si>
    <t>Do you agree that the prices in the canteen are value for money?</t>
  </si>
  <si>
    <t>Students</t>
  </si>
  <si>
    <t>Lecturers</t>
  </si>
  <si>
    <t>Staff</t>
  </si>
  <si>
    <t>All</t>
  </si>
  <si>
    <t>Strongly Disagree</t>
  </si>
  <si>
    <t>Disagree</t>
  </si>
  <si>
    <t>Nor Agree or Disagree</t>
  </si>
  <si>
    <t>Agree</t>
  </si>
  <si>
    <t>Strongly Agree</t>
  </si>
  <si>
    <t>Charting Segmented Survey Data</t>
  </si>
  <si>
    <t>Opinion</t>
  </si>
  <si>
    <t>Segment</t>
  </si>
  <si>
    <t>Vote</t>
  </si>
  <si>
    <t>Total</t>
  </si>
  <si>
    <t>Chart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</si>
</sst>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6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11"/>
      <color theme="1"/>
      <name val="Segoe UI"/>
      <family val="2"/>
      <scheme val="minor"/>
    </font>
    <font>
      <sz val="14"/>
      <color theme="1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2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9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right"/>
    </xf>
    <xf numFmtId="0" fontId="0" fillId="0" borderId="0" xfId="0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7C8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Charts!$B$3</c:f>
          <c:strCache>
            <c:ptCount val="1"/>
            <c:pt idx="0">
              <c:v>Do you agree that the prices in the canteen are value for money?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Charts!$C$5:$I$5</c:f>
              <c:strCache>
                <c:ptCount val="7"/>
                <c:pt idx="0">
                  <c:v>Students</c:v>
                </c:pt>
                <c:pt idx="2">
                  <c:v>Lecturers</c:v>
                </c:pt>
                <c:pt idx="4">
                  <c:v>Staff</c:v>
                </c:pt>
                <c:pt idx="6">
                  <c:v>All</c:v>
                </c:pt>
              </c:strCache>
            </c:strRef>
          </c:cat>
          <c:val>
            <c:numRef>
              <c:f>Charts!$C$6:$I$6</c:f>
              <c:numCache>
                <c:formatCode>General</c:formatCode>
                <c:ptCount val="7"/>
                <c:pt idx="0">
                  <c:v>25</c:v>
                </c:pt>
                <c:pt idx="2">
                  <c:v>10</c:v>
                </c:pt>
                <c:pt idx="4">
                  <c:v>5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4-41EF-B8C1-D329DE7967E2}"/>
            </c:ext>
          </c:extLst>
        </c:ser>
        <c:ser>
          <c:idx val="1"/>
          <c:order val="1"/>
          <c:tx>
            <c:strRef>
              <c:f>Charts!$B$7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Charts!$C$5:$I$5</c:f>
              <c:strCache>
                <c:ptCount val="7"/>
                <c:pt idx="0">
                  <c:v>Students</c:v>
                </c:pt>
                <c:pt idx="2">
                  <c:v>Lecturers</c:v>
                </c:pt>
                <c:pt idx="4">
                  <c:v>Staff</c:v>
                </c:pt>
                <c:pt idx="6">
                  <c:v>All</c:v>
                </c:pt>
              </c:strCache>
            </c:strRef>
          </c:cat>
          <c:val>
            <c:numRef>
              <c:f>Charts!$C$7:$I$7</c:f>
              <c:numCache>
                <c:formatCode>General</c:formatCode>
                <c:ptCount val="7"/>
                <c:pt idx="0">
                  <c:v>40</c:v>
                </c:pt>
                <c:pt idx="2">
                  <c:v>15</c:v>
                </c:pt>
                <c:pt idx="4">
                  <c:v>4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4-41EF-B8C1-D329DE7967E2}"/>
            </c:ext>
          </c:extLst>
        </c:ser>
        <c:ser>
          <c:idx val="2"/>
          <c:order val="2"/>
          <c:tx>
            <c:strRef>
              <c:f>Charts!$B$8</c:f>
              <c:strCache>
                <c:ptCount val="1"/>
                <c:pt idx="0">
                  <c:v>Nor Agree or Disagree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Charts!$C$5:$I$5</c:f>
              <c:strCache>
                <c:ptCount val="7"/>
                <c:pt idx="0">
                  <c:v>Students</c:v>
                </c:pt>
                <c:pt idx="2">
                  <c:v>Lecturers</c:v>
                </c:pt>
                <c:pt idx="4">
                  <c:v>Staff</c:v>
                </c:pt>
                <c:pt idx="6">
                  <c:v>All</c:v>
                </c:pt>
              </c:strCache>
            </c:strRef>
          </c:cat>
          <c:val>
            <c:numRef>
              <c:f>Charts!$C$8:$I$8</c:f>
              <c:numCache>
                <c:formatCode>General</c:formatCode>
                <c:ptCount val="7"/>
                <c:pt idx="0">
                  <c:v>105</c:v>
                </c:pt>
                <c:pt idx="2">
                  <c:v>25</c:v>
                </c:pt>
                <c:pt idx="4">
                  <c:v>7</c:v>
                </c:pt>
                <c:pt idx="6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A4-41EF-B8C1-D329DE7967E2}"/>
            </c:ext>
          </c:extLst>
        </c:ser>
        <c:ser>
          <c:idx val="3"/>
          <c:order val="3"/>
          <c:tx>
            <c:strRef>
              <c:f>Charts!$B$9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Charts!$C$5:$I$5</c:f>
              <c:strCache>
                <c:ptCount val="7"/>
                <c:pt idx="0">
                  <c:v>Students</c:v>
                </c:pt>
                <c:pt idx="2">
                  <c:v>Lecturers</c:v>
                </c:pt>
                <c:pt idx="4">
                  <c:v>Staff</c:v>
                </c:pt>
                <c:pt idx="6">
                  <c:v>All</c:v>
                </c:pt>
              </c:strCache>
            </c:strRef>
          </c:cat>
          <c:val>
            <c:numRef>
              <c:f>Charts!$C$9:$I$9</c:f>
              <c:numCache>
                <c:formatCode>General</c:formatCode>
                <c:ptCount val="7"/>
                <c:pt idx="0">
                  <c:v>80</c:v>
                </c:pt>
                <c:pt idx="2">
                  <c:v>10</c:v>
                </c:pt>
                <c:pt idx="4">
                  <c:v>6</c:v>
                </c:pt>
                <c:pt idx="6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A4-41EF-B8C1-D329DE7967E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Charts!$C$5:$I$5</c:f>
              <c:strCache>
                <c:ptCount val="7"/>
                <c:pt idx="0">
                  <c:v>Students</c:v>
                </c:pt>
                <c:pt idx="2">
                  <c:v>Lecturers</c:v>
                </c:pt>
                <c:pt idx="4">
                  <c:v>Staff</c:v>
                </c:pt>
                <c:pt idx="6">
                  <c:v>All</c:v>
                </c:pt>
              </c:strCache>
            </c:strRef>
          </c:cat>
          <c:val>
            <c:numRef>
              <c:f>Charts!$C$10:$I$10</c:f>
              <c:numCache>
                <c:formatCode>General</c:formatCode>
                <c:ptCount val="7"/>
                <c:pt idx="0">
                  <c:v>20</c:v>
                </c:pt>
                <c:pt idx="2">
                  <c:v>5</c:v>
                </c:pt>
                <c:pt idx="4">
                  <c:v>4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A4-41EF-B8C1-D329DE7967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916331023"/>
        <c:axId val="1879963647"/>
      </c:barChart>
      <c:catAx>
        <c:axId val="91633102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963647"/>
        <c:crosses val="autoZero"/>
        <c:auto val="1"/>
        <c:lblAlgn val="ctr"/>
        <c:lblOffset val="100"/>
        <c:noMultiLvlLbl val="0"/>
      </c:catAx>
      <c:valAx>
        <c:axId val="1879963647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33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Charts!$C$34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Charts!$B$34</c:f>
              <c:strCache>
                <c:ptCount val="1"/>
                <c:pt idx="0">
                  <c:v>Disagree</c:v>
                </c:pt>
              </c:strCache>
            </c:strRef>
          </c:cat>
          <c:val>
            <c:numRef>
              <c:f>Charts!$E$34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6BB-842F-57CCE58BD985}"/>
            </c:ext>
          </c:extLst>
        </c:ser>
        <c:ser>
          <c:idx val="1"/>
          <c:order val="1"/>
          <c:tx>
            <c:strRef>
              <c:f>Charts!$C$35</c:f>
              <c:strCache>
                <c:ptCount val="1"/>
                <c:pt idx="0">
                  <c:v>Lecturers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Charts!$B$34</c:f>
              <c:strCache>
                <c:ptCount val="1"/>
                <c:pt idx="0">
                  <c:v>Disagree</c:v>
                </c:pt>
              </c:strCache>
            </c:strRef>
          </c:cat>
          <c:val>
            <c:numRef>
              <c:f>Charts!$E$35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C-46BB-842F-57CCE58BD985}"/>
            </c:ext>
          </c:extLst>
        </c:ser>
        <c:ser>
          <c:idx val="2"/>
          <c:order val="2"/>
          <c:tx>
            <c:strRef>
              <c:f>Charts!$C$36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Charts!$B$34</c:f>
              <c:strCache>
                <c:ptCount val="1"/>
                <c:pt idx="0">
                  <c:v>Disagree</c:v>
                </c:pt>
              </c:strCache>
            </c:strRef>
          </c:cat>
          <c:val>
            <c:numRef>
              <c:f>Charts!$E$36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C-46BB-842F-57CCE58BD9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1883055"/>
        <c:axId val="267739023"/>
      </c:barChart>
      <c:catAx>
        <c:axId val="180188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39023"/>
        <c:crosses val="autoZero"/>
        <c:auto val="1"/>
        <c:lblAlgn val="ctr"/>
        <c:lblOffset val="100"/>
        <c:noMultiLvlLbl val="0"/>
      </c:catAx>
      <c:valAx>
        <c:axId val="267739023"/>
        <c:scaling>
          <c:orientation val="minMax"/>
          <c:max val="1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88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Charts!$C$37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Charts!$B$37</c:f>
              <c:strCache>
                <c:ptCount val="1"/>
                <c:pt idx="0">
                  <c:v>Nor Agree or Disagree</c:v>
                </c:pt>
              </c:strCache>
            </c:strRef>
          </c:cat>
          <c:val>
            <c:numRef>
              <c:f>Charts!$E$37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6BB-842F-57CCE58BD985}"/>
            </c:ext>
          </c:extLst>
        </c:ser>
        <c:ser>
          <c:idx val="1"/>
          <c:order val="1"/>
          <c:tx>
            <c:strRef>
              <c:f>Charts!$C$38</c:f>
              <c:strCache>
                <c:ptCount val="1"/>
                <c:pt idx="0">
                  <c:v>Lecturers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Charts!$B$37</c:f>
              <c:strCache>
                <c:ptCount val="1"/>
                <c:pt idx="0">
                  <c:v>Nor Agree or Disagree</c:v>
                </c:pt>
              </c:strCache>
            </c:strRef>
          </c:cat>
          <c:val>
            <c:numRef>
              <c:f>Charts!$E$38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C-46BB-842F-57CCE58BD985}"/>
            </c:ext>
          </c:extLst>
        </c:ser>
        <c:ser>
          <c:idx val="2"/>
          <c:order val="2"/>
          <c:tx>
            <c:strRef>
              <c:f>Charts!$C$39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Charts!$B$37</c:f>
              <c:strCache>
                <c:ptCount val="1"/>
                <c:pt idx="0">
                  <c:v>Nor Agree or Disagree</c:v>
                </c:pt>
              </c:strCache>
            </c:strRef>
          </c:cat>
          <c:val>
            <c:numRef>
              <c:f>Charts!$E$39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C-46BB-842F-57CCE58BD9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1883055"/>
        <c:axId val="267739023"/>
      </c:barChart>
      <c:catAx>
        <c:axId val="180188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39023"/>
        <c:crosses val="autoZero"/>
        <c:auto val="1"/>
        <c:lblAlgn val="ctr"/>
        <c:lblOffset val="100"/>
        <c:noMultiLvlLbl val="0"/>
      </c:catAx>
      <c:valAx>
        <c:axId val="26773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88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24081364829399"/>
          <c:y val="0.10636580700963612"/>
          <c:w val="0.82599540682414696"/>
          <c:h val="0.65244268276340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Charts!$C$40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Charts!$B$40</c:f>
              <c:strCache>
                <c:ptCount val="1"/>
                <c:pt idx="0">
                  <c:v>Agree</c:v>
                </c:pt>
              </c:strCache>
            </c:strRef>
          </c:cat>
          <c:val>
            <c:numRef>
              <c:f>Charts!$E$40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6BB-842F-57CCE58BD985}"/>
            </c:ext>
          </c:extLst>
        </c:ser>
        <c:ser>
          <c:idx val="1"/>
          <c:order val="1"/>
          <c:tx>
            <c:strRef>
              <c:f>Charts!$C$41</c:f>
              <c:strCache>
                <c:ptCount val="1"/>
                <c:pt idx="0">
                  <c:v>Lecturers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Charts!$B$40</c:f>
              <c:strCache>
                <c:ptCount val="1"/>
                <c:pt idx="0">
                  <c:v>Agree</c:v>
                </c:pt>
              </c:strCache>
            </c:strRef>
          </c:cat>
          <c:val>
            <c:numRef>
              <c:f>Charts!$E$41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C-46BB-842F-57CCE58BD985}"/>
            </c:ext>
          </c:extLst>
        </c:ser>
        <c:ser>
          <c:idx val="2"/>
          <c:order val="2"/>
          <c:tx>
            <c:strRef>
              <c:f>Charts!$C$42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Charts!$B$40</c:f>
              <c:strCache>
                <c:ptCount val="1"/>
                <c:pt idx="0">
                  <c:v>Agree</c:v>
                </c:pt>
              </c:strCache>
            </c:strRef>
          </c:cat>
          <c:val>
            <c:numRef>
              <c:f>Charts!$E$42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C-46BB-842F-57CCE58BD9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1883055"/>
        <c:axId val="267739023"/>
      </c:barChart>
      <c:catAx>
        <c:axId val="180188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39023"/>
        <c:crosses val="autoZero"/>
        <c:auto val="1"/>
        <c:lblAlgn val="ctr"/>
        <c:lblOffset val="100"/>
        <c:noMultiLvlLbl val="0"/>
      </c:catAx>
      <c:valAx>
        <c:axId val="267739023"/>
        <c:scaling>
          <c:orientation val="minMax"/>
          <c:max val="1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88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0409957186238"/>
          <c:y val="0.10636580700963612"/>
          <c:w val="0.76383209497265658"/>
          <c:h val="0.65244268276340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Charts!$C$43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Charts!$B$43</c:f>
              <c:strCache>
                <c:ptCount val="1"/>
                <c:pt idx="0">
                  <c:v>Strongly Agree</c:v>
                </c:pt>
              </c:strCache>
            </c:strRef>
          </c:cat>
          <c:val>
            <c:numRef>
              <c:f>Charts!$E$43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6BB-842F-57CCE58BD985}"/>
            </c:ext>
          </c:extLst>
        </c:ser>
        <c:ser>
          <c:idx val="1"/>
          <c:order val="1"/>
          <c:tx>
            <c:strRef>
              <c:f>Charts!$C$44</c:f>
              <c:strCache>
                <c:ptCount val="1"/>
                <c:pt idx="0">
                  <c:v>Lecturers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Charts!$B$43</c:f>
              <c:strCache>
                <c:ptCount val="1"/>
                <c:pt idx="0">
                  <c:v>Strongly Agree</c:v>
                </c:pt>
              </c:strCache>
            </c:strRef>
          </c:cat>
          <c:val>
            <c:numRef>
              <c:f>Charts!$E$44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C-46BB-842F-57CCE58BD985}"/>
            </c:ext>
          </c:extLst>
        </c:ser>
        <c:ser>
          <c:idx val="2"/>
          <c:order val="2"/>
          <c:tx>
            <c:strRef>
              <c:f>Charts!$C$45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Charts!$B$43</c:f>
              <c:strCache>
                <c:ptCount val="1"/>
                <c:pt idx="0">
                  <c:v>Strongly Agree</c:v>
                </c:pt>
              </c:strCache>
            </c:strRef>
          </c:cat>
          <c:val>
            <c:numRef>
              <c:f>Charts!$E$45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C-46BB-842F-57CCE58BD9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1883055"/>
        <c:axId val="267739023"/>
      </c:barChart>
      <c:catAx>
        <c:axId val="180188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39023"/>
        <c:crosses val="autoZero"/>
        <c:auto val="1"/>
        <c:lblAlgn val="ctr"/>
        <c:lblOffset val="100"/>
        <c:noMultiLvlLbl val="0"/>
      </c:catAx>
      <c:valAx>
        <c:axId val="267739023"/>
        <c:scaling>
          <c:orientation val="minMax"/>
          <c:max val="1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88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Charts!$B$3</c:f>
          <c:strCache>
            <c:ptCount val="1"/>
            <c:pt idx="0">
              <c:v>Do you agree that the prices in the canteen are value for money?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962809733529069"/>
          <c:y val="9.4836992681304064E-2"/>
          <c:w val="0.31658659193024602"/>
          <c:h val="0.890525615435795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Charts!$B$31:$C$31</c:f>
              <c:strCache>
                <c:ptCount val="2"/>
                <c:pt idx="0">
                  <c:v>Strongly Disagree</c:v>
                </c:pt>
                <c:pt idx="1">
                  <c:v>Students</c:v>
                </c:pt>
              </c:strCache>
            </c:strRef>
          </c:tx>
          <c:spPr>
            <a:solidFill>
              <a:srgbClr val="FF9999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Charts!$E$31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E-48D8-A870-E867F9688AB8}"/>
            </c:ext>
          </c:extLst>
        </c:ser>
        <c:ser>
          <c:idx val="1"/>
          <c:order val="1"/>
          <c:tx>
            <c:strRef>
              <c:f>Charts!$B$32:$C$32</c:f>
              <c:strCache>
                <c:ptCount val="2"/>
                <c:pt idx="0">
                  <c:v>Strongly Disagree</c:v>
                </c:pt>
                <c:pt idx="1">
                  <c:v>Lecturers</c:v>
                </c:pt>
              </c:strCache>
            </c:strRef>
          </c:tx>
          <c:spPr>
            <a:solidFill>
              <a:srgbClr val="FF9999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E-48D8-A870-E867F9688AB8}"/>
            </c:ext>
          </c:extLst>
        </c:ser>
        <c:ser>
          <c:idx val="2"/>
          <c:order val="2"/>
          <c:tx>
            <c:strRef>
              <c:f>Charts!$B$33:$C$33</c:f>
              <c:strCache>
                <c:ptCount val="2"/>
                <c:pt idx="0">
                  <c:v>Strongly Disagree</c:v>
                </c:pt>
                <c:pt idx="1">
                  <c:v>Staff</c:v>
                </c:pt>
              </c:strCache>
            </c:strRef>
          </c:tx>
          <c:spPr>
            <a:solidFill>
              <a:srgbClr val="FF9999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E-48D8-A870-E867F9688AB8}"/>
            </c:ext>
          </c:extLst>
        </c:ser>
        <c:ser>
          <c:idx val="3"/>
          <c:order val="3"/>
          <c:tx>
            <c:strRef>
              <c:f>Charts!$B$34:$C$34</c:f>
              <c:strCache>
                <c:ptCount val="2"/>
                <c:pt idx="0">
                  <c:v>Disagree</c:v>
                </c:pt>
                <c:pt idx="1">
                  <c:v>Students</c:v>
                </c:pt>
              </c:strCache>
            </c:strRef>
          </c:tx>
          <c:spPr>
            <a:solidFill>
              <a:srgbClr val="FF9966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6E-48D8-A870-E867F9688AB8}"/>
            </c:ext>
          </c:extLst>
        </c:ser>
        <c:ser>
          <c:idx val="4"/>
          <c:order val="4"/>
          <c:tx>
            <c:strRef>
              <c:f>Charts!$B$35:$C$35</c:f>
              <c:strCache>
                <c:ptCount val="2"/>
                <c:pt idx="0">
                  <c:v>Disagree</c:v>
                </c:pt>
                <c:pt idx="1">
                  <c:v>Lecturers</c:v>
                </c:pt>
              </c:strCache>
            </c:strRef>
          </c:tx>
          <c:spPr>
            <a:solidFill>
              <a:srgbClr val="FF9966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6E-48D8-A870-E867F9688AB8}"/>
            </c:ext>
          </c:extLst>
        </c:ser>
        <c:ser>
          <c:idx val="5"/>
          <c:order val="5"/>
          <c:tx>
            <c:strRef>
              <c:f>Charts!$B$36:$C$36</c:f>
              <c:strCache>
                <c:ptCount val="2"/>
                <c:pt idx="0">
                  <c:v>Disagree</c:v>
                </c:pt>
                <c:pt idx="1">
                  <c:v>Staff</c:v>
                </c:pt>
              </c:strCache>
            </c:strRef>
          </c:tx>
          <c:spPr>
            <a:solidFill>
              <a:srgbClr val="FF9966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6E-48D8-A870-E867F9688AB8}"/>
            </c:ext>
          </c:extLst>
        </c:ser>
        <c:ser>
          <c:idx val="6"/>
          <c:order val="6"/>
          <c:tx>
            <c:strRef>
              <c:f>Charts!$B$37:$C$37</c:f>
              <c:strCache>
                <c:ptCount val="2"/>
                <c:pt idx="0">
                  <c:v>Nor Agree or Disagree</c:v>
                </c:pt>
                <c:pt idx="1">
                  <c:v>Students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6E-48D8-A870-E867F9688AB8}"/>
            </c:ext>
          </c:extLst>
        </c:ser>
        <c:ser>
          <c:idx val="7"/>
          <c:order val="7"/>
          <c:tx>
            <c:strRef>
              <c:f>Charts!$B$38:$C$38</c:f>
              <c:strCache>
                <c:ptCount val="2"/>
                <c:pt idx="0">
                  <c:v>Nor Agree or Disagree</c:v>
                </c:pt>
                <c:pt idx="1">
                  <c:v>Lecturers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6E-48D8-A870-E867F9688AB8}"/>
            </c:ext>
          </c:extLst>
        </c:ser>
        <c:ser>
          <c:idx val="8"/>
          <c:order val="8"/>
          <c:tx>
            <c:strRef>
              <c:f>Charts!$B$39:$C$39</c:f>
              <c:strCache>
                <c:ptCount val="2"/>
                <c:pt idx="0">
                  <c:v>Nor Agree or Disagree</c:v>
                </c:pt>
                <c:pt idx="1">
                  <c:v>Staff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6E-48D8-A870-E867F9688AB8}"/>
            </c:ext>
          </c:extLst>
        </c:ser>
        <c:ser>
          <c:idx val="9"/>
          <c:order val="9"/>
          <c:tx>
            <c:strRef>
              <c:f>Charts!$B$40:$C$40</c:f>
              <c:strCache>
                <c:ptCount val="2"/>
                <c:pt idx="0">
                  <c:v>Agree</c:v>
                </c:pt>
                <c:pt idx="1">
                  <c:v>Students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Charts!$E$40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6E-48D8-A870-E867F9688AB8}"/>
            </c:ext>
          </c:extLst>
        </c:ser>
        <c:ser>
          <c:idx val="10"/>
          <c:order val="10"/>
          <c:tx>
            <c:strRef>
              <c:f>Charts!$B$41:$C$41</c:f>
              <c:strCache>
                <c:ptCount val="2"/>
                <c:pt idx="0">
                  <c:v>Agree</c:v>
                </c:pt>
                <c:pt idx="1">
                  <c:v>Lecturers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6E-48D8-A870-E867F9688AB8}"/>
            </c:ext>
          </c:extLst>
        </c:ser>
        <c:ser>
          <c:idx val="11"/>
          <c:order val="11"/>
          <c:tx>
            <c:strRef>
              <c:f>Charts!$B$42:$C$42</c:f>
              <c:strCache>
                <c:ptCount val="2"/>
                <c:pt idx="0">
                  <c:v>Agree</c:v>
                </c:pt>
                <c:pt idx="1">
                  <c:v>Staff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86E-48D8-A870-E867F9688AB8}"/>
            </c:ext>
          </c:extLst>
        </c:ser>
        <c:ser>
          <c:idx val="12"/>
          <c:order val="12"/>
          <c:tx>
            <c:strRef>
              <c:f>Charts!$B$43:$C$43</c:f>
              <c:strCache>
                <c:ptCount val="2"/>
                <c:pt idx="0">
                  <c:v>Strongly Agree</c:v>
                </c:pt>
                <c:pt idx="1">
                  <c:v>Students</c:v>
                </c:pt>
              </c:strCache>
            </c:strRef>
          </c:tx>
          <c:spPr>
            <a:solidFill>
              <a:srgbClr val="00B0F0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6E-48D8-A870-E867F9688AB8}"/>
            </c:ext>
          </c:extLst>
        </c:ser>
        <c:ser>
          <c:idx val="13"/>
          <c:order val="13"/>
          <c:tx>
            <c:strRef>
              <c:f>Charts!$B$44:$C$44</c:f>
              <c:strCache>
                <c:ptCount val="2"/>
                <c:pt idx="0">
                  <c:v>Strongly Agree</c:v>
                </c:pt>
                <c:pt idx="1">
                  <c:v>Lecturers</c:v>
                </c:pt>
              </c:strCache>
            </c:strRef>
          </c:tx>
          <c:spPr>
            <a:solidFill>
              <a:srgbClr val="00B0F0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86E-48D8-A870-E867F9688AB8}"/>
            </c:ext>
          </c:extLst>
        </c:ser>
        <c:ser>
          <c:idx val="14"/>
          <c:order val="14"/>
          <c:tx>
            <c:strRef>
              <c:f>Charts!$B$45:$C$45</c:f>
              <c:strCache>
                <c:ptCount val="2"/>
                <c:pt idx="0">
                  <c:v>Strongly Agree</c:v>
                </c:pt>
                <c:pt idx="1">
                  <c:v>Staff</c:v>
                </c:pt>
              </c:strCache>
            </c:strRef>
          </c:tx>
          <c:spPr>
            <a:solidFill>
              <a:srgbClr val="00B0F0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86E-48D8-A870-E867F968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684164239"/>
        <c:axId val="1698638463"/>
      </c:barChart>
      <c:catAx>
        <c:axId val="168416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8638463"/>
        <c:crosses val="autoZero"/>
        <c:auto val="1"/>
        <c:lblAlgn val="ctr"/>
        <c:lblOffset val="100"/>
        <c:noMultiLvlLbl val="0"/>
      </c:catAx>
      <c:valAx>
        <c:axId val="169863846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8416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Charts!$B$3</c:f>
          <c:strCache>
            <c:ptCount val="1"/>
            <c:pt idx="0">
              <c:v>Do you agree that the prices in the canteen are value for money?</c:v>
            </c:pt>
          </c:strCache>
        </c:strRef>
      </c:tx>
      <c:layout>
        <c:manualLayout>
          <c:xMode val="edge"/>
          <c:yMode val="edge"/>
          <c:x val="0.23358237627481046"/>
          <c:y val="0.13095244232866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876012046065125E-2"/>
          <c:y val="0.41841883127991725"/>
          <c:w val="0.95417317232047782"/>
          <c:h val="0.2159862279650487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Charts!$B$31:$C$31</c:f>
              <c:strCache>
                <c:ptCount val="2"/>
                <c:pt idx="0">
                  <c:v>Strongly Disagree</c:v>
                </c:pt>
                <c:pt idx="1">
                  <c:v>Students</c:v>
                </c:pt>
              </c:strCache>
            </c:strRef>
          </c:tx>
          <c:spPr>
            <a:solidFill>
              <a:srgbClr val="FF9999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Charts!$E$31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2-4EA1-BB76-218D191720E1}"/>
            </c:ext>
          </c:extLst>
        </c:ser>
        <c:ser>
          <c:idx val="1"/>
          <c:order val="1"/>
          <c:tx>
            <c:strRef>
              <c:f>Charts!$B$32:$C$32</c:f>
              <c:strCache>
                <c:ptCount val="2"/>
                <c:pt idx="0">
                  <c:v>Strongly Disagree</c:v>
                </c:pt>
                <c:pt idx="1">
                  <c:v>Lecturers</c:v>
                </c:pt>
              </c:strCache>
            </c:strRef>
          </c:tx>
          <c:spPr>
            <a:solidFill>
              <a:srgbClr val="FF9999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2-4EA1-BB76-218D191720E1}"/>
            </c:ext>
          </c:extLst>
        </c:ser>
        <c:ser>
          <c:idx val="2"/>
          <c:order val="2"/>
          <c:tx>
            <c:strRef>
              <c:f>Charts!$B$33:$C$33</c:f>
              <c:strCache>
                <c:ptCount val="2"/>
                <c:pt idx="0">
                  <c:v>Strongly Disagree</c:v>
                </c:pt>
                <c:pt idx="1">
                  <c:v>Staff</c:v>
                </c:pt>
              </c:strCache>
            </c:strRef>
          </c:tx>
          <c:spPr>
            <a:solidFill>
              <a:srgbClr val="FF9999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2-4EA1-BB76-218D191720E1}"/>
            </c:ext>
          </c:extLst>
        </c:ser>
        <c:ser>
          <c:idx val="3"/>
          <c:order val="3"/>
          <c:tx>
            <c:strRef>
              <c:f>Charts!$B$34:$C$34</c:f>
              <c:strCache>
                <c:ptCount val="2"/>
                <c:pt idx="0">
                  <c:v>Disagree</c:v>
                </c:pt>
                <c:pt idx="1">
                  <c:v>Students</c:v>
                </c:pt>
              </c:strCache>
            </c:strRef>
          </c:tx>
          <c:spPr>
            <a:solidFill>
              <a:srgbClr val="FF9966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Charts!$E$34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2-4EA1-BB76-218D191720E1}"/>
            </c:ext>
          </c:extLst>
        </c:ser>
        <c:ser>
          <c:idx val="4"/>
          <c:order val="4"/>
          <c:tx>
            <c:strRef>
              <c:f>Charts!$B$35:$C$35</c:f>
              <c:strCache>
                <c:ptCount val="2"/>
                <c:pt idx="0">
                  <c:v>Disagree</c:v>
                </c:pt>
                <c:pt idx="1">
                  <c:v>Lecturers</c:v>
                </c:pt>
              </c:strCache>
            </c:strRef>
          </c:tx>
          <c:spPr>
            <a:solidFill>
              <a:srgbClr val="FF9966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22-4EA1-BB76-218D191720E1}"/>
            </c:ext>
          </c:extLst>
        </c:ser>
        <c:ser>
          <c:idx val="5"/>
          <c:order val="5"/>
          <c:tx>
            <c:strRef>
              <c:f>Charts!$B$36:$C$36</c:f>
              <c:strCache>
                <c:ptCount val="2"/>
                <c:pt idx="0">
                  <c:v>Disagree</c:v>
                </c:pt>
                <c:pt idx="1">
                  <c:v>Staff</c:v>
                </c:pt>
              </c:strCache>
            </c:strRef>
          </c:tx>
          <c:spPr>
            <a:solidFill>
              <a:srgbClr val="FF9966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22-4EA1-BB76-218D191720E1}"/>
            </c:ext>
          </c:extLst>
        </c:ser>
        <c:ser>
          <c:idx val="6"/>
          <c:order val="6"/>
          <c:tx>
            <c:strRef>
              <c:f>Charts!$B$37:$C$37</c:f>
              <c:strCache>
                <c:ptCount val="2"/>
                <c:pt idx="0">
                  <c:v>Nor Agree or Disagree</c:v>
                </c:pt>
                <c:pt idx="1">
                  <c:v>Students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Charts!$E$37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22-4EA1-BB76-218D191720E1}"/>
            </c:ext>
          </c:extLst>
        </c:ser>
        <c:ser>
          <c:idx val="7"/>
          <c:order val="7"/>
          <c:tx>
            <c:strRef>
              <c:f>Charts!$B$38:$C$38</c:f>
              <c:strCache>
                <c:ptCount val="2"/>
                <c:pt idx="0">
                  <c:v>Nor Agree or Disagree</c:v>
                </c:pt>
                <c:pt idx="1">
                  <c:v>Lecturers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22-4EA1-BB76-218D191720E1}"/>
            </c:ext>
          </c:extLst>
        </c:ser>
        <c:ser>
          <c:idx val="8"/>
          <c:order val="8"/>
          <c:tx>
            <c:strRef>
              <c:f>Charts!$B$39:$C$39</c:f>
              <c:strCache>
                <c:ptCount val="2"/>
                <c:pt idx="0">
                  <c:v>Nor Agree or Disagree</c:v>
                </c:pt>
                <c:pt idx="1">
                  <c:v>Staff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Charts!$E$39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22-4EA1-BB76-218D191720E1}"/>
            </c:ext>
          </c:extLst>
        </c:ser>
        <c:ser>
          <c:idx val="9"/>
          <c:order val="9"/>
          <c:tx>
            <c:strRef>
              <c:f>Charts!$B$40:$C$40</c:f>
              <c:strCache>
                <c:ptCount val="2"/>
                <c:pt idx="0">
                  <c:v>Agree</c:v>
                </c:pt>
                <c:pt idx="1">
                  <c:v>Students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Charts!$E$40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22-4EA1-BB76-218D191720E1}"/>
            </c:ext>
          </c:extLst>
        </c:ser>
        <c:ser>
          <c:idx val="10"/>
          <c:order val="10"/>
          <c:tx>
            <c:strRef>
              <c:f>Charts!$B$41:$C$41</c:f>
              <c:strCache>
                <c:ptCount val="2"/>
                <c:pt idx="0">
                  <c:v>Agree</c:v>
                </c:pt>
                <c:pt idx="1">
                  <c:v>Lecturers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22-4EA1-BB76-218D191720E1}"/>
            </c:ext>
          </c:extLst>
        </c:ser>
        <c:ser>
          <c:idx val="11"/>
          <c:order val="11"/>
          <c:tx>
            <c:strRef>
              <c:f>Charts!$B$42:$C$42</c:f>
              <c:strCache>
                <c:ptCount val="2"/>
                <c:pt idx="0">
                  <c:v>Agree</c:v>
                </c:pt>
                <c:pt idx="1">
                  <c:v>Staff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022-4EA1-BB76-218D191720E1}"/>
            </c:ext>
          </c:extLst>
        </c:ser>
        <c:ser>
          <c:idx val="12"/>
          <c:order val="12"/>
          <c:tx>
            <c:strRef>
              <c:f>Charts!$B$43:$C$43</c:f>
              <c:strCache>
                <c:ptCount val="2"/>
                <c:pt idx="0">
                  <c:v>Strongly Agree</c:v>
                </c:pt>
                <c:pt idx="1">
                  <c:v>Students</c:v>
                </c:pt>
              </c:strCache>
            </c:strRef>
          </c:tx>
          <c:spPr>
            <a:solidFill>
              <a:srgbClr val="00B0F0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22-4EA1-BB76-218D191720E1}"/>
            </c:ext>
          </c:extLst>
        </c:ser>
        <c:ser>
          <c:idx val="13"/>
          <c:order val="13"/>
          <c:tx>
            <c:strRef>
              <c:f>Charts!$B$44:$C$44</c:f>
              <c:strCache>
                <c:ptCount val="2"/>
                <c:pt idx="0">
                  <c:v>Strongly Agree</c:v>
                </c:pt>
                <c:pt idx="1">
                  <c:v>Lecturers</c:v>
                </c:pt>
              </c:strCache>
            </c:strRef>
          </c:tx>
          <c:spPr>
            <a:solidFill>
              <a:srgbClr val="00B0F0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022-4EA1-BB76-218D191720E1}"/>
            </c:ext>
          </c:extLst>
        </c:ser>
        <c:ser>
          <c:idx val="14"/>
          <c:order val="14"/>
          <c:tx>
            <c:strRef>
              <c:f>Charts!$B$45:$C$45</c:f>
              <c:strCache>
                <c:ptCount val="2"/>
                <c:pt idx="0">
                  <c:v>Strongly Agree</c:v>
                </c:pt>
                <c:pt idx="1">
                  <c:v>Staff</c:v>
                </c:pt>
              </c:strCache>
            </c:strRef>
          </c:tx>
          <c:spPr>
            <a:solidFill>
              <a:srgbClr val="00B0F0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Charts!$E$45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022-4EA1-BB76-218D1917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684164239"/>
        <c:axId val="1698638463"/>
      </c:barChart>
      <c:catAx>
        <c:axId val="1684164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98638463"/>
        <c:crosses val="autoZero"/>
        <c:auto val="1"/>
        <c:lblAlgn val="ctr"/>
        <c:lblOffset val="100"/>
        <c:noMultiLvlLbl val="0"/>
      </c:catAx>
      <c:valAx>
        <c:axId val="1698638463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84164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Strongly</a:t>
            </a:r>
          </a:p>
          <a:p>
            <a:pPr>
              <a:defRPr sz="1100"/>
            </a:pPr>
            <a:r>
              <a:rPr lang="en-US" sz="1100"/>
              <a:t>Disagree</a:t>
            </a:r>
          </a:p>
        </c:rich>
      </c:tx>
      <c:layout>
        <c:manualLayout>
          <c:xMode val="edge"/>
          <c:yMode val="edge"/>
          <c:x val="0.22653649712704832"/>
          <c:y val="4.266665587283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Charts!$B$14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7C8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1C3-4564-98A2-EC9F0BB9945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DDDA892-782F-44CA-A364-13E8BF2F0140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397-40F0-8775-0A4D73091D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25ED56-1A70-44CB-AF20-41A2916178A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397-40F0-8775-0A4D73091D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DCBD181-5860-4301-993F-D62C0A38B16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1C3-4564-98A2-EC9F0BB9945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B385EF-DC12-48A5-A8D5-5252D170DE9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1C3-4564-98A2-EC9F0BB99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Charts!$C$13:$I$13</c15:sqref>
                  </c15:fullRef>
                </c:ext>
              </c:extLst>
              <c:f>(Charts!$C$13,Charts!$E$13,Charts!$G$13,Charts!$I$13)</c:f>
              <c:strCache>
                <c:ptCount val="4"/>
                <c:pt idx="0">
                  <c:v>Students</c:v>
                </c:pt>
                <c:pt idx="1">
                  <c:v>Lecturers</c:v>
                </c:pt>
                <c:pt idx="2">
                  <c:v>Staff</c:v>
                </c:pt>
                <c:pt idx="3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Charts!$C$14:$I$14</c15:sqref>
                  </c15:fullRef>
                </c:ext>
              </c:extLst>
              <c:f>(Charts!$C$14,Charts!$E$14,Charts!$G$14,Charts!$I$14)</c:f>
              <c:numCache>
                <c:formatCode>General</c:formatCode>
                <c:ptCount val="4"/>
                <c:pt idx="0">
                  <c:v>25</c:v>
                </c:pt>
                <c:pt idx="1">
                  <c:v>10</c:v>
                </c:pt>
                <c:pt idx="2">
                  <c:v>5</c:v>
                </c:pt>
                <c:pt idx="3">
                  <c:v>40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Charts!$C$22:$I$22</c15:f>
                <c15:dlblRangeCache>
                  <c:ptCount val="7"/>
                  <c:pt idx="0">
                    <c:v>9% (25/270)</c:v>
                  </c:pt>
                  <c:pt idx="2">
                    <c:v>15% (10/65) </c:v>
                  </c:pt>
                  <c:pt idx="4">
                    <c:v>19% (5/26)</c:v>
                  </c:pt>
                  <c:pt idx="6">
                    <c:v>11% (40/361)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397-40F0-8775-0A4D73091D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3666368"/>
        <c:axId val="1115900672"/>
      </c:barChart>
      <c:catAx>
        <c:axId val="203666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900672"/>
        <c:crosses val="autoZero"/>
        <c:auto val="1"/>
        <c:lblAlgn val="ctr"/>
        <c:lblOffset val="100"/>
        <c:noMultiLvlLbl val="0"/>
      </c:catAx>
      <c:valAx>
        <c:axId val="1115900672"/>
        <c:scaling>
          <c:orientation val="minMax"/>
          <c:max val="14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8732936064972551E-2"/>
          <c:y val="4.266665587283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Charts!$B$15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B3E-47FD-A43E-9BE3D046658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7FC5409-A9FC-4E63-9CFD-5985B85B299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992-456B-806D-11F98F8D9D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F7950A-D3C1-4280-BD41-324ECB7F3F1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992-456B-806D-11F98F8D9D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263E47-97A7-4165-A85A-AFEF4E875A0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3E-47FD-A43E-9BE3D046658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D244761-FF2B-4E57-991A-7300336594BF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B3E-47FD-A43E-9BE3D046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Charts!$C$13:$I$13</c15:sqref>
                  </c15:fullRef>
                </c:ext>
              </c:extLst>
              <c:f>(Charts!$C$13,Charts!$E$13,Charts!$G$13,Charts!$I$13)</c:f>
              <c:strCache>
                <c:ptCount val="4"/>
                <c:pt idx="0">
                  <c:v>Students</c:v>
                </c:pt>
                <c:pt idx="1">
                  <c:v>Lecturers</c:v>
                </c:pt>
                <c:pt idx="2">
                  <c:v>Staff</c:v>
                </c:pt>
                <c:pt idx="3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Charts!$C$15:$I$15</c15:sqref>
                  </c15:fullRef>
                </c:ext>
              </c:extLst>
              <c:f>(Charts!$C$15,Charts!$E$15,Charts!$G$15,Charts!$I$15)</c:f>
              <c:numCache>
                <c:formatCode>General</c:formatCode>
                <c:ptCount val="4"/>
                <c:pt idx="0">
                  <c:v>40</c:v>
                </c:pt>
                <c:pt idx="1">
                  <c:v>15</c:v>
                </c:pt>
                <c:pt idx="2">
                  <c:v>4</c:v>
                </c:pt>
                <c:pt idx="3">
                  <c:v>59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Charts!$C$23:$I$23</c15:f>
                <c15:dlblRangeCache>
                  <c:ptCount val="7"/>
                  <c:pt idx="0">
                    <c:v>15% (40/270)</c:v>
                  </c:pt>
                  <c:pt idx="2">
                    <c:v>23% (15/65) </c:v>
                  </c:pt>
                  <c:pt idx="4">
                    <c:v>15% (4/26)</c:v>
                  </c:pt>
                  <c:pt idx="6">
                    <c:v>16% (59/361)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992-456B-806D-11F98F8D9D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3666368"/>
        <c:axId val="1115900672"/>
      </c:barChart>
      <c:catAx>
        <c:axId val="20366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115900672"/>
        <c:crosses val="autoZero"/>
        <c:auto val="1"/>
        <c:lblAlgn val="ctr"/>
        <c:lblOffset val="100"/>
        <c:noMultiLvlLbl val="0"/>
      </c:catAx>
      <c:valAx>
        <c:axId val="1115900672"/>
        <c:scaling>
          <c:orientation val="minMax"/>
          <c:max val="14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068134707659241E-2"/>
          <c:y val="4.266665587283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Charts!$B$16</c:f>
              <c:strCache>
                <c:ptCount val="1"/>
                <c:pt idx="0">
                  <c:v>Nor Agree or Disagree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101-476B-A036-8CF47D57295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42714B9-874F-45D5-8877-59679BA4F1D1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643-40D3-BE99-B1E86EFAD8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D2604B-7AE4-43B1-B515-DA25529FD710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643-40D3-BE99-B1E86EFAD8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37B405-B14F-4698-90D3-F076A038C1E6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101-476B-A036-8CF47D57295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E567AC1-F2E8-4719-ADA1-17CEE6F3112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101-476B-A036-8CF47D572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Charts!$C$13:$I$13</c15:sqref>
                  </c15:fullRef>
                </c:ext>
              </c:extLst>
              <c:f>(Charts!$C$13,Charts!$E$13,Charts!$G$13,Charts!$I$13)</c:f>
              <c:strCache>
                <c:ptCount val="4"/>
                <c:pt idx="0">
                  <c:v>Students</c:v>
                </c:pt>
                <c:pt idx="1">
                  <c:v>Lecturers</c:v>
                </c:pt>
                <c:pt idx="2">
                  <c:v>Staff</c:v>
                </c:pt>
                <c:pt idx="3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Charts!$C$16:$I$16</c15:sqref>
                  </c15:fullRef>
                </c:ext>
              </c:extLst>
              <c:f>(Charts!$C$16,Charts!$E$16,Charts!$G$16,Charts!$I$16)</c:f>
              <c:numCache>
                <c:formatCode>General</c:formatCode>
                <c:ptCount val="4"/>
                <c:pt idx="0">
                  <c:v>105</c:v>
                </c:pt>
                <c:pt idx="1">
                  <c:v>25</c:v>
                </c:pt>
                <c:pt idx="2">
                  <c:v>7</c:v>
                </c:pt>
                <c:pt idx="3">
                  <c:v>137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Charts!$C$24:$I$24</c15:f>
                <c15:dlblRangeCache>
                  <c:ptCount val="7"/>
                  <c:pt idx="0">
                    <c:v>39% (105/270)</c:v>
                  </c:pt>
                  <c:pt idx="2">
                    <c:v>38% (25/65) </c:v>
                  </c:pt>
                  <c:pt idx="4">
                    <c:v>27% (7/26)</c:v>
                  </c:pt>
                  <c:pt idx="6">
                    <c:v>38% (137/361)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6643-40D3-BE99-B1E86EFAD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3666368"/>
        <c:axId val="1115900672"/>
      </c:barChart>
      <c:catAx>
        <c:axId val="20366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115900672"/>
        <c:crosses val="autoZero"/>
        <c:auto val="1"/>
        <c:lblAlgn val="ctr"/>
        <c:lblOffset val="100"/>
        <c:noMultiLvlLbl val="0"/>
      </c:catAx>
      <c:valAx>
        <c:axId val="1115900672"/>
        <c:scaling>
          <c:orientation val="minMax"/>
          <c:max val="14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4088622001803822E-2"/>
          <c:y val="4.266665587283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Charts!$B$17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1-4DE2-825E-959EA501236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313196D-8D14-4E3F-A405-8629BD4A76D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A8D-4CB3-B215-B02A8B8DA9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5D780C-F2BE-43C7-930B-D649BF37FE0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A8D-4CB3-B215-B02A8B8DA9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A226F1F-E64A-4E04-B965-837DBE85CB0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701-4DE2-825E-959EA50123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1B6B60-14DD-4A71-9BD6-586D307AD41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701-4DE2-825E-959EA50123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Charts!$C$13:$I$13</c15:sqref>
                  </c15:fullRef>
                </c:ext>
              </c:extLst>
              <c:f>(Charts!$C$13,Charts!$E$13,Charts!$G$13,Charts!$I$13)</c:f>
              <c:strCache>
                <c:ptCount val="4"/>
                <c:pt idx="0">
                  <c:v>Students</c:v>
                </c:pt>
                <c:pt idx="1">
                  <c:v>Lecturers</c:v>
                </c:pt>
                <c:pt idx="2">
                  <c:v>Staff</c:v>
                </c:pt>
                <c:pt idx="3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Charts!$C$17:$I$17</c15:sqref>
                  </c15:fullRef>
                </c:ext>
              </c:extLst>
              <c:f>(Charts!$C$17,Charts!$E$17,Charts!$G$17,Charts!$I$17)</c:f>
              <c:numCache>
                <c:formatCode>General</c:formatCode>
                <c:ptCount val="4"/>
                <c:pt idx="0">
                  <c:v>80</c:v>
                </c:pt>
                <c:pt idx="1">
                  <c:v>10</c:v>
                </c:pt>
                <c:pt idx="2">
                  <c:v>6</c:v>
                </c:pt>
                <c:pt idx="3">
                  <c:v>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Charts!$C$25:$I$25</c15:f>
                <c15:dlblRangeCache>
                  <c:ptCount val="7"/>
                  <c:pt idx="0">
                    <c:v>30% (80/270)</c:v>
                  </c:pt>
                  <c:pt idx="2">
                    <c:v>15% (10/65) </c:v>
                  </c:pt>
                  <c:pt idx="4">
                    <c:v>23% (6/26)</c:v>
                  </c:pt>
                  <c:pt idx="6">
                    <c:v>27% (96/361)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A8D-4CB3-B215-B02A8B8DA9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3666368"/>
        <c:axId val="1115900672"/>
      </c:barChart>
      <c:catAx>
        <c:axId val="20366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115900672"/>
        <c:crosses val="autoZero"/>
        <c:auto val="1"/>
        <c:lblAlgn val="ctr"/>
        <c:lblOffset val="100"/>
        <c:noMultiLvlLbl val="0"/>
      </c:catAx>
      <c:valAx>
        <c:axId val="1115900672"/>
        <c:scaling>
          <c:orientation val="minMax"/>
          <c:max val="14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4956841903031111E-2"/>
          <c:y val="4.26665851650732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Charts!$B$18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99-4E21-94A2-2A7252C2614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C13891A-EB6F-4B83-B845-F7F2C91D094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499-4E21-94A2-2A7252C261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BE4B507-E5C9-4F99-AA45-10DF46EACA0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499-4E21-94A2-2A7252C261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1FF594-72FF-407E-94C6-59A3924FBF7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52C-4EC7-97F4-701ACDBA6A5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5B28B95-0969-40D2-B7A7-271C12FAFD8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52C-4EC7-97F4-701ACDBA6A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Charts!$C$13:$I$13</c15:sqref>
                  </c15:fullRef>
                </c:ext>
              </c:extLst>
              <c:f>(Charts!$C$13,Charts!$E$13,Charts!$G$13,Charts!$I$13)</c:f>
              <c:strCache>
                <c:ptCount val="4"/>
                <c:pt idx="0">
                  <c:v>Students</c:v>
                </c:pt>
                <c:pt idx="1">
                  <c:v>Lecturers</c:v>
                </c:pt>
                <c:pt idx="2">
                  <c:v>Staff</c:v>
                </c:pt>
                <c:pt idx="3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Charts!$C$18:$I$18</c15:sqref>
                  </c15:fullRef>
                </c:ext>
              </c:extLst>
              <c:f>(Charts!$C$18,Charts!$E$18,Charts!$G$18,Charts!$I$18)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4</c:v>
                </c:pt>
                <c:pt idx="3">
                  <c:v>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Charts!$C$26:$I$26</c15:f>
                <c15:dlblRangeCache>
                  <c:ptCount val="7"/>
                  <c:pt idx="0">
                    <c:v>7% (20/270)</c:v>
                  </c:pt>
                  <c:pt idx="2">
                    <c:v>8% (5/65) </c:v>
                  </c:pt>
                  <c:pt idx="4">
                    <c:v>15% (4/26)</c:v>
                  </c:pt>
                  <c:pt idx="6">
                    <c:v>8% (29/361)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499-4E21-94A2-2A7252C261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3666368"/>
        <c:axId val="1115900672"/>
      </c:barChart>
      <c:catAx>
        <c:axId val="20366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115900672"/>
        <c:crosses val="autoZero"/>
        <c:auto val="1"/>
        <c:lblAlgn val="ctr"/>
        <c:lblOffset val="100"/>
        <c:noMultiLvlLbl val="0"/>
      </c:catAx>
      <c:valAx>
        <c:axId val="1115900672"/>
        <c:scaling>
          <c:orientation val="minMax"/>
          <c:max val="14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Charts!$B$31</c:f>
              <c:strCache>
                <c:ptCount val="1"/>
                <c:pt idx="0">
                  <c:v>Strongly Disagree</c:v>
                </c:pt>
              </c:strCache>
            </c:strRef>
          </c:cat>
          <c:val>
            <c:numRef>
              <c:f>Charts!$E$31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C-46BB-842F-57CCE58BD985}"/>
            </c:ext>
          </c:extLst>
        </c:ser>
        <c:ser>
          <c:idx val="1"/>
          <c:order val="1"/>
          <c:tx>
            <c:strRef>
              <c:f>Charts!$C$32</c:f>
              <c:strCache>
                <c:ptCount val="1"/>
                <c:pt idx="0">
                  <c:v>Lecturers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Charts!$B$31</c:f>
              <c:strCache>
                <c:ptCount val="1"/>
                <c:pt idx="0">
                  <c:v>Strongly Disagree</c:v>
                </c:pt>
              </c:strCache>
            </c:strRef>
          </c:cat>
          <c:val>
            <c:numRef>
              <c:f>Charts!$E$32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C-46BB-842F-57CCE58BD985}"/>
            </c:ext>
          </c:extLst>
        </c:ser>
        <c:ser>
          <c:idx val="2"/>
          <c:order val="2"/>
          <c:tx>
            <c:strRef>
              <c:f>Charts!$C$33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Charts!$B$31</c:f>
              <c:strCache>
                <c:ptCount val="1"/>
                <c:pt idx="0">
                  <c:v>Strongly Disagree</c:v>
                </c:pt>
              </c:strCache>
            </c:strRef>
          </c:cat>
          <c:val>
            <c:numRef>
              <c:f>Charts!$E$33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C-46BB-842F-57CCE58BD9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1883055"/>
        <c:axId val="267739023"/>
      </c:barChart>
      <c:catAx>
        <c:axId val="180188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39023"/>
        <c:crosses val="autoZero"/>
        <c:auto val="1"/>
        <c:lblAlgn val="ctr"/>
        <c:lblOffset val="100"/>
        <c:noMultiLvlLbl val="0"/>
      </c:catAx>
      <c:valAx>
        <c:axId val="267739023"/>
        <c:scaling>
          <c:orientation val="minMax"/>
          <c:max val="1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883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0366220054905"/>
          <c:y val="4.7368411237378526E-2"/>
          <c:w val="0.36888017751302155"/>
          <c:h val="0.1392577685880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hyperlink" Target="https://www.myonlinetraininghub.com/segmented-survey-data-chart" TargetMode="Externa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image" Target="../media/image1.png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57151</xdr:colOff>
      <xdr:row>2</xdr:row>
      <xdr:rowOff>109537</xdr:rowOff>
    </xdr:from>
    <xdr:to>
      <xdr:col>20</xdr:col>
      <xdr:colOff>171450</xdr:colOff>
      <xdr:row>15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9289821-AB0C-4064-8294-657F4C3F9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72119</xdr:colOff>
      <xdr:row>2</xdr:row>
      <xdr:rowOff>25854</xdr:rowOff>
    </xdr:from>
    <xdr:to>
      <xdr:col>26</xdr:col>
      <xdr:colOff>363316</xdr:colOff>
      <xdr:row>52</xdr:row>
      <xdr:rowOff>44904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E9E154B-7609-444E-990F-7A5BD580CCE1}"/>
            </a:ext>
          </a:extLst>
        </xdr:cNvPr>
        <xdr:cNvGrpSpPr/>
      </xdr:nvGrpSpPr>
      <xdr:grpSpPr>
        <a:xfrm>
          <a:off x="15274019" y="854529"/>
          <a:ext cx="3034397" cy="10544175"/>
          <a:chOff x="6304190" y="4714875"/>
          <a:chExt cx="2667004" cy="9544050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2E63BF4E-D165-4FB1-87C8-9A13694C9D61}"/>
              </a:ext>
            </a:extLst>
          </xdr:cNvPr>
          <xdr:cNvGraphicFramePr/>
        </xdr:nvGraphicFramePr>
        <xdr:xfrm>
          <a:off x="6304190" y="4714875"/>
          <a:ext cx="2667000" cy="954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8AD8D364-D079-46F8-A047-FCC894BF0420}"/>
              </a:ext>
            </a:extLst>
          </xdr:cNvPr>
          <xdr:cNvGrpSpPr/>
        </xdr:nvGrpSpPr>
        <xdr:grpSpPr>
          <a:xfrm rot="16200000">
            <a:off x="4410600" y="9545933"/>
            <a:ext cx="8501358" cy="619831"/>
            <a:chOff x="5381624" y="6870223"/>
            <a:chExt cx="9467848" cy="621192"/>
          </a:xfrm>
        </xdr:grpSpPr>
        <xdr:sp macro="" textlink="">
          <xdr:nvSpPr>
            <xdr:cNvPr id="26" name="Left Bracket 25">
              <a:extLst>
                <a:ext uri="{FF2B5EF4-FFF2-40B4-BE49-F238E27FC236}">
                  <a16:creationId xmlns:a16="http://schemas.microsoft.com/office/drawing/2014/main" id="{A9439FAA-8EE3-486D-892C-EABC3355B9A0}"/>
                </a:ext>
              </a:extLst>
            </xdr:cNvPr>
            <xdr:cNvSpPr/>
          </xdr:nvSpPr>
          <xdr:spPr>
            <a:xfrm rot="16200000">
              <a:off x="5840175" y="6411673"/>
              <a:ext cx="111600" cy="1028701"/>
            </a:xfrm>
            <a:prstGeom prst="leftBracket">
              <a:avLst/>
            </a:prstGeom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E497AB4F-5FE7-4BCF-8143-709CCB0AE80A}"/>
                </a:ext>
              </a:extLst>
            </xdr:cNvPr>
            <xdr:cNvSpPr/>
          </xdr:nvSpPr>
          <xdr:spPr>
            <a:xfrm>
              <a:off x="5381625" y="7010402"/>
              <a:ext cx="997139" cy="481013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AU" sz="10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Strongly Disagree</a:t>
              </a:r>
            </a:p>
          </xdr:txBody>
        </xdr:sp>
        <xdr:sp macro="" textlink="">
          <xdr:nvSpPr>
            <xdr:cNvPr id="28" name="Left Bracket 27">
              <a:extLst>
                <a:ext uri="{FF2B5EF4-FFF2-40B4-BE49-F238E27FC236}">
                  <a16:creationId xmlns:a16="http://schemas.microsoft.com/office/drawing/2014/main" id="{6202EB33-4FED-4E2D-B6E3-A4B11E61092E}"/>
                </a:ext>
              </a:extLst>
            </xdr:cNvPr>
            <xdr:cNvSpPr/>
          </xdr:nvSpPr>
          <xdr:spPr>
            <a:xfrm rot="16200000">
              <a:off x="7135576" y="6183074"/>
              <a:ext cx="111600" cy="1485901"/>
            </a:xfrm>
            <a:prstGeom prst="leftBracket">
              <a:avLst/>
            </a:prstGeom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29" name="Rectangle 28">
              <a:extLst>
                <a:ext uri="{FF2B5EF4-FFF2-40B4-BE49-F238E27FC236}">
                  <a16:creationId xmlns:a16="http://schemas.microsoft.com/office/drawing/2014/main" id="{219CF4FA-D58A-4BA2-8EC7-BCE4E9921B94}"/>
                </a:ext>
              </a:extLst>
            </xdr:cNvPr>
            <xdr:cNvSpPr/>
          </xdr:nvSpPr>
          <xdr:spPr>
            <a:xfrm>
              <a:off x="6419848" y="7010400"/>
              <a:ext cx="1543051" cy="46196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AU" sz="10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Disagree</a:t>
              </a:r>
            </a:p>
          </xdr:txBody>
        </xdr:sp>
        <xdr:sp macro="" textlink="">
          <xdr:nvSpPr>
            <xdr:cNvPr id="30" name="Left Bracket 29">
              <a:extLst>
                <a:ext uri="{FF2B5EF4-FFF2-40B4-BE49-F238E27FC236}">
                  <a16:creationId xmlns:a16="http://schemas.microsoft.com/office/drawing/2014/main" id="{27BA00F0-3E04-4539-87FC-74C7E45068EE}"/>
                </a:ext>
              </a:extLst>
            </xdr:cNvPr>
            <xdr:cNvSpPr/>
          </xdr:nvSpPr>
          <xdr:spPr>
            <a:xfrm rot="16200000">
              <a:off x="9706015" y="5126025"/>
              <a:ext cx="111600" cy="3600001"/>
            </a:xfrm>
            <a:prstGeom prst="leftBracket">
              <a:avLst/>
            </a:prstGeom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31" name="Rectangle 30">
              <a:extLst>
                <a:ext uri="{FF2B5EF4-FFF2-40B4-BE49-F238E27FC236}">
                  <a16:creationId xmlns:a16="http://schemas.microsoft.com/office/drawing/2014/main" id="{741D4263-DBFB-459A-B5FF-84C2D8A57BFB}"/>
                </a:ext>
              </a:extLst>
            </xdr:cNvPr>
            <xdr:cNvSpPr/>
          </xdr:nvSpPr>
          <xdr:spPr>
            <a:xfrm>
              <a:off x="7972425" y="7010400"/>
              <a:ext cx="3609976" cy="404813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AU" sz="10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Nor Agree or Disagree</a:t>
              </a:r>
            </a:p>
          </xdr:txBody>
        </xdr:sp>
        <xdr:sp macro="" textlink="">
          <xdr:nvSpPr>
            <xdr:cNvPr id="32" name="Left Bracket 31">
              <a:extLst>
                <a:ext uri="{FF2B5EF4-FFF2-40B4-BE49-F238E27FC236}">
                  <a16:creationId xmlns:a16="http://schemas.microsoft.com/office/drawing/2014/main" id="{A4DC716F-15DA-4699-A983-C30B343D8E1C}"/>
                </a:ext>
              </a:extLst>
            </xdr:cNvPr>
            <xdr:cNvSpPr/>
          </xdr:nvSpPr>
          <xdr:spPr>
            <a:xfrm rot="16200000">
              <a:off x="12774375" y="5687773"/>
              <a:ext cx="111600" cy="2476501"/>
            </a:xfrm>
            <a:prstGeom prst="leftBracket">
              <a:avLst/>
            </a:prstGeom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33" name="Rectangle 32">
              <a:extLst>
                <a:ext uri="{FF2B5EF4-FFF2-40B4-BE49-F238E27FC236}">
                  <a16:creationId xmlns:a16="http://schemas.microsoft.com/office/drawing/2014/main" id="{EA02071B-9A58-4668-8320-D9C7FFFB7AE2}"/>
                </a:ext>
              </a:extLst>
            </xdr:cNvPr>
            <xdr:cNvSpPr/>
          </xdr:nvSpPr>
          <xdr:spPr>
            <a:xfrm>
              <a:off x="12392024" y="6991350"/>
              <a:ext cx="1095375" cy="481012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AU" sz="10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Agree</a:t>
              </a:r>
            </a:p>
          </xdr:txBody>
        </xdr:sp>
        <xdr:sp macro="" textlink="">
          <xdr:nvSpPr>
            <xdr:cNvPr id="34" name="Left Bracket 33">
              <a:extLst>
                <a:ext uri="{FF2B5EF4-FFF2-40B4-BE49-F238E27FC236}">
                  <a16:creationId xmlns:a16="http://schemas.microsoft.com/office/drawing/2014/main" id="{276BDD0B-8A3B-43CC-8246-DB000AD3183B}"/>
                </a:ext>
              </a:extLst>
            </xdr:cNvPr>
            <xdr:cNvSpPr/>
          </xdr:nvSpPr>
          <xdr:spPr>
            <a:xfrm rot="16200000">
              <a:off x="14412672" y="6545022"/>
              <a:ext cx="111600" cy="762001"/>
            </a:xfrm>
            <a:prstGeom prst="leftBracket">
              <a:avLst/>
            </a:prstGeom>
            <a:ln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35" name="Rectangle 34">
              <a:extLst>
                <a:ext uri="{FF2B5EF4-FFF2-40B4-BE49-F238E27FC236}">
                  <a16:creationId xmlns:a16="http://schemas.microsoft.com/office/drawing/2014/main" id="{E289D2F7-3E66-4B12-AE90-E48D601BC829}"/>
                </a:ext>
              </a:extLst>
            </xdr:cNvPr>
            <xdr:cNvSpPr/>
          </xdr:nvSpPr>
          <xdr:spPr>
            <a:xfrm>
              <a:off x="14020800" y="7010403"/>
              <a:ext cx="812433" cy="46044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AU" sz="10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Strongly</a:t>
              </a:r>
              <a:r>
                <a:rPr lang="en-AU" sz="9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 Aagree</a:t>
              </a:r>
            </a:p>
          </xdr:txBody>
        </xdr:sp>
      </xdr:grp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D0978345-6A39-40D3-AC02-D4502764B2F1}"/>
              </a:ext>
            </a:extLst>
          </xdr:cNvPr>
          <xdr:cNvSpPr/>
        </xdr:nvSpPr>
        <xdr:spPr>
          <a:xfrm>
            <a:off x="6724989" y="1367790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Students</a:t>
            </a: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330FB7C8-B6E6-4571-97AF-AC199949F6BE}"/>
              </a:ext>
            </a:extLst>
          </xdr:cNvPr>
          <xdr:cNvSpPr/>
        </xdr:nvSpPr>
        <xdr:spPr>
          <a:xfrm>
            <a:off x="6724989" y="1329690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Staff</a:t>
            </a: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99D06BBE-55CD-4F3E-B2BD-E83609310512}"/>
              </a:ext>
            </a:extLst>
          </xdr:cNvPr>
          <xdr:cNvSpPr/>
        </xdr:nvSpPr>
        <xdr:spPr>
          <a:xfrm>
            <a:off x="6724989" y="13096875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Lecturers</a:t>
            </a:r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336161ED-B789-4E87-A14F-72F25BE36BC7}"/>
              </a:ext>
            </a:extLst>
          </xdr:cNvPr>
          <xdr:cNvSpPr/>
        </xdr:nvSpPr>
        <xdr:spPr>
          <a:xfrm>
            <a:off x="6724989" y="1257300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Students</a:t>
            </a: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1BD0A861-07BF-4C46-92AA-BED9D4358D62}"/>
              </a:ext>
            </a:extLst>
          </xdr:cNvPr>
          <xdr:cNvSpPr/>
        </xdr:nvSpPr>
        <xdr:spPr>
          <a:xfrm>
            <a:off x="6724989" y="1194435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Staff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F3867C20-78B4-4C59-A69D-C7B9693BC3BE}"/>
              </a:ext>
            </a:extLst>
          </xdr:cNvPr>
          <xdr:cNvSpPr/>
        </xdr:nvSpPr>
        <xdr:spPr>
          <a:xfrm>
            <a:off x="6724989" y="11706225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Lecturers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F4267024-A051-4D04-860D-98A26F86F42A}"/>
              </a:ext>
            </a:extLst>
          </xdr:cNvPr>
          <xdr:cNvSpPr/>
        </xdr:nvSpPr>
        <xdr:spPr>
          <a:xfrm>
            <a:off x="6724989" y="1042035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Students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A932106-CE54-4AC1-A971-AD51886E8FFD}"/>
              </a:ext>
            </a:extLst>
          </xdr:cNvPr>
          <xdr:cNvSpPr/>
        </xdr:nvSpPr>
        <xdr:spPr>
          <a:xfrm>
            <a:off x="6724989" y="887730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Staff</a:t>
            </a: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06E3E4FF-B5DE-47A4-A0E0-D745B5D5232E}"/>
              </a:ext>
            </a:extLst>
          </xdr:cNvPr>
          <xdr:cNvSpPr/>
        </xdr:nvSpPr>
        <xdr:spPr>
          <a:xfrm>
            <a:off x="6724989" y="851535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Lecturers</a:t>
            </a: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44ADD7FC-E360-4ED8-8D43-EDB0C1F08C5B}"/>
              </a:ext>
            </a:extLst>
          </xdr:cNvPr>
          <xdr:cNvSpPr/>
        </xdr:nvSpPr>
        <xdr:spPr>
          <a:xfrm>
            <a:off x="6724989" y="748665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Students</a:t>
            </a: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605E5311-AA3E-48A9-A6C6-7A6149D46949}"/>
              </a:ext>
            </a:extLst>
          </xdr:cNvPr>
          <xdr:cNvSpPr/>
        </xdr:nvSpPr>
        <xdr:spPr>
          <a:xfrm>
            <a:off x="6724989" y="643890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Staff</a:t>
            </a: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771FD9D7-D324-41A3-A85B-EF630BC586C8}"/>
              </a:ext>
            </a:extLst>
          </xdr:cNvPr>
          <xdr:cNvSpPr/>
        </xdr:nvSpPr>
        <xdr:spPr>
          <a:xfrm>
            <a:off x="6724989" y="6238875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Lecturers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6E40AC9F-CA4C-43C5-86FA-7BA3F22E00C8}"/>
              </a:ext>
            </a:extLst>
          </xdr:cNvPr>
          <xdr:cNvSpPr/>
        </xdr:nvSpPr>
        <xdr:spPr>
          <a:xfrm>
            <a:off x="6724989" y="592455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Students</a:t>
            </a: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C8E35A0-9787-4286-BB4E-853DF6BF809D}"/>
              </a:ext>
            </a:extLst>
          </xdr:cNvPr>
          <xdr:cNvSpPr/>
        </xdr:nvSpPr>
        <xdr:spPr>
          <a:xfrm>
            <a:off x="6724989" y="563880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Staff</a:t>
            </a: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A3BB1E05-2E5D-476F-8388-185E2208BB06}"/>
              </a:ext>
            </a:extLst>
          </xdr:cNvPr>
          <xdr:cNvSpPr/>
        </xdr:nvSpPr>
        <xdr:spPr>
          <a:xfrm>
            <a:off x="6724989" y="5524500"/>
            <a:ext cx="621507" cy="26908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900">
                <a:solidFill>
                  <a:schemeClr val="tx1">
                    <a:lumMod val="65000"/>
                    <a:lumOff val="35000"/>
                  </a:schemeClr>
                </a:solidFill>
              </a:rPr>
              <a:t>Lecturers</a:t>
            </a:r>
          </a:p>
        </xdr:txBody>
      </xdr:sp>
    </xdr:grpSp>
    <xdr:clientData/>
  </xdr:twoCellAnchor>
  <xdr:twoCellAnchor>
    <xdr:from>
      <xdr:col>8</xdr:col>
      <xdr:colOff>314326</xdr:colOff>
      <xdr:row>29</xdr:row>
      <xdr:rowOff>176579</xdr:rowOff>
    </xdr:from>
    <xdr:to>
      <xdr:col>20</xdr:col>
      <xdr:colOff>571500</xdr:colOff>
      <xdr:row>41</xdr:row>
      <xdr:rowOff>5128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781056F2-143A-48F5-AC4E-6D60540D9281}"/>
            </a:ext>
          </a:extLst>
        </xdr:cNvPr>
        <xdr:cNvGrpSpPr/>
      </xdr:nvGrpSpPr>
      <xdr:grpSpPr>
        <a:xfrm>
          <a:off x="5038726" y="6710729"/>
          <a:ext cx="9363074" cy="2343149"/>
          <a:chOff x="4752976" y="7263179"/>
          <a:chExt cx="9391649" cy="2343149"/>
        </a:xfrm>
      </xdr:grpSpPr>
      <xdr:grpSp>
        <xdr:nvGrpSpPr>
          <xdr:cNvPr id="58" name="Group 57">
            <a:extLst>
              <a:ext uri="{FF2B5EF4-FFF2-40B4-BE49-F238E27FC236}">
                <a16:creationId xmlns:a16="http://schemas.microsoft.com/office/drawing/2014/main" id="{781798C9-B12B-4095-9480-D92022D5D692}"/>
              </a:ext>
            </a:extLst>
          </xdr:cNvPr>
          <xdr:cNvGrpSpPr/>
        </xdr:nvGrpSpPr>
        <xdr:grpSpPr>
          <a:xfrm>
            <a:off x="4752976" y="7263179"/>
            <a:ext cx="9391649" cy="2343149"/>
            <a:chOff x="4752976" y="7263179"/>
            <a:chExt cx="9391649" cy="2343149"/>
          </a:xfrm>
        </xdr:grpSpPr>
        <xdr:grpSp>
          <xdr:nvGrpSpPr>
            <xdr:cNvPr id="36" name="Group 35">
              <a:extLst>
                <a:ext uri="{FF2B5EF4-FFF2-40B4-BE49-F238E27FC236}">
                  <a16:creationId xmlns:a16="http://schemas.microsoft.com/office/drawing/2014/main" id="{8172B497-5030-497F-AB3C-3163F64A0800}"/>
                </a:ext>
              </a:extLst>
            </xdr:cNvPr>
            <xdr:cNvGrpSpPr/>
          </xdr:nvGrpSpPr>
          <xdr:grpSpPr>
            <a:xfrm>
              <a:off x="4752976" y="7263179"/>
              <a:ext cx="9391649" cy="2343149"/>
              <a:chOff x="3905251" y="8173915"/>
              <a:chExt cx="8934449" cy="2133599"/>
            </a:xfrm>
          </xdr:grpSpPr>
          <xdr:graphicFrame macro="">
            <xdr:nvGraphicFramePr>
              <xdr:cNvPr id="37" name="Chart 36">
                <a:extLst>
                  <a:ext uri="{FF2B5EF4-FFF2-40B4-BE49-F238E27FC236}">
                    <a16:creationId xmlns:a16="http://schemas.microsoft.com/office/drawing/2014/main" id="{0501F97E-DEC8-43A8-A5BB-F04E6B9DBF33}"/>
                  </a:ext>
                </a:extLst>
              </xdr:cNvPr>
              <xdr:cNvGraphicFramePr/>
            </xdr:nvGraphicFramePr>
            <xdr:xfrm>
              <a:off x="3905251" y="8173915"/>
              <a:ext cx="8934449" cy="213359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pSp>
            <xdr:nvGrpSpPr>
              <xdr:cNvPr id="38" name="Group 37">
                <a:extLst>
                  <a:ext uri="{FF2B5EF4-FFF2-40B4-BE49-F238E27FC236}">
                    <a16:creationId xmlns:a16="http://schemas.microsoft.com/office/drawing/2014/main" id="{049908A1-5E56-43A9-94E8-18D6F5FD6371}"/>
                  </a:ext>
                </a:extLst>
              </xdr:cNvPr>
              <xdr:cNvGrpSpPr/>
            </xdr:nvGrpSpPr>
            <xdr:grpSpPr>
              <a:xfrm>
                <a:off x="4129148" y="9535266"/>
                <a:ext cx="8530768" cy="630880"/>
                <a:chOff x="5381619" y="6678317"/>
                <a:chExt cx="9500599" cy="635507"/>
              </a:xfrm>
            </xdr:grpSpPr>
            <xdr:sp macro="" textlink="">
              <xdr:nvSpPr>
                <xdr:cNvPr id="39" name="Left Bracket 38">
                  <a:extLst>
                    <a:ext uri="{FF2B5EF4-FFF2-40B4-BE49-F238E27FC236}">
                      <a16:creationId xmlns:a16="http://schemas.microsoft.com/office/drawing/2014/main" id="{8058F6B8-292C-41CC-A988-4F82AB49C5B9}"/>
                    </a:ext>
                  </a:extLst>
                </xdr:cNvPr>
                <xdr:cNvSpPr/>
              </xdr:nvSpPr>
              <xdr:spPr>
                <a:xfrm rot="16200000">
                  <a:off x="5840169" y="6219767"/>
                  <a:ext cx="111600" cy="1028700"/>
                </a:xfrm>
                <a:prstGeom prst="leftBracket">
                  <a:avLst/>
                </a:prstGeom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AU" sz="1100"/>
                </a:p>
              </xdr:txBody>
            </xdr:sp>
            <xdr:sp macro="" textlink="">
              <xdr:nvSpPr>
                <xdr:cNvPr id="40" name="Rectangle 39">
                  <a:extLst>
                    <a:ext uri="{FF2B5EF4-FFF2-40B4-BE49-F238E27FC236}">
                      <a16:creationId xmlns:a16="http://schemas.microsoft.com/office/drawing/2014/main" id="{8807875F-B54D-4EA6-A51F-493171D9145D}"/>
                    </a:ext>
                  </a:extLst>
                </xdr:cNvPr>
                <xdr:cNvSpPr/>
              </xdr:nvSpPr>
              <xdr:spPr>
                <a:xfrm>
                  <a:off x="5389788" y="6818508"/>
                  <a:ext cx="997139" cy="495314"/>
                </a:xfrm>
                <a:prstGeom prst="rect">
                  <a:avLst/>
                </a:prstGeom>
                <a:ln>
                  <a:noFill/>
                </a:ln>
              </xdr:spPr>
              <xdr:style>
                <a:lnRef idx="2">
                  <a:schemeClr val="accent1"/>
                </a:lnRef>
                <a:fillRef idx="1">
                  <a:schemeClr val="lt1"/>
                </a:fillRef>
                <a:effectRef idx="0">
                  <a:schemeClr val="accent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ctr"/>
                  <a:r>
                    <a:rPr lang="en-AU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Strongly Disagree</a:t>
                  </a:r>
                </a:p>
              </xdr:txBody>
            </xdr:sp>
            <xdr:sp macro="" textlink="">
              <xdr:nvSpPr>
                <xdr:cNvPr id="41" name="Left Bracket 40">
                  <a:extLst>
                    <a:ext uri="{FF2B5EF4-FFF2-40B4-BE49-F238E27FC236}">
                      <a16:creationId xmlns:a16="http://schemas.microsoft.com/office/drawing/2014/main" id="{F0257907-AC50-48AD-91B4-80DC2A40760E}"/>
                    </a:ext>
                  </a:extLst>
                </xdr:cNvPr>
                <xdr:cNvSpPr/>
              </xdr:nvSpPr>
              <xdr:spPr>
                <a:xfrm rot="16200000">
                  <a:off x="7135575" y="5991176"/>
                  <a:ext cx="111600" cy="1485901"/>
                </a:xfrm>
                <a:prstGeom prst="leftBracket">
                  <a:avLst/>
                </a:prstGeom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AU" sz="1100"/>
                </a:p>
              </xdr:txBody>
            </xdr:sp>
            <xdr:sp macro="" textlink="">
              <xdr:nvSpPr>
                <xdr:cNvPr id="42" name="Rectangle 41">
                  <a:extLst>
                    <a:ext uri="{FF2B5EF4-FFF2-40B4-BE49-F238E27FC236}">
                      <a16:creationId xmlns:a16="http://schemas.microsoft.com/office/drawing/2014/main" id="{1E394CAE-F265-48C8-94A8-93B729D29F43}"/>
                    </a:ext>
                  </a:extLst>
                </xdr:cNvPr>
                <xdr:cNvSpPr/>
              </xdr:nvSpPr>
              <xdr:spPr>
                <a:xfrm>
                  <a:off x="6419848" y="6818507"/>
                  <a:ext cx="1543051" cy="495314"/>
                </a:xfrm>
                <a:prstGeom prst="rect">
                  <a:avLst/>
                </a:prstGeom>
                <a:ln>
                  <a:noFill/>
                </a:ln>
              </xdr:spPr>
              <xdr:style>
                <a:lnRef idx="2">
                  <a:schemeClr val="accent1"/>
                </a:lnRef>
                <a:fillRef idx="1">
                  <a:schemeClr val="lt1"/>
                </a:fillRef>
                <a:effectRef idx="0">
                  <a:schemeClr val="accent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ctr"/>
                  <a:r>
                    <a:rPr lang="en-AU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Disagree</a:t>
                  </a:r>
                </a:p>
              </xdr:txBody>
            </xdr:sp>
            <xdr:sp macro="" textlink="">
              <xdr:nvSpPr>
                <xdr:cNvPr id="43" name="Left Bracket 42">
                  <a:extLst>
                    <a:ext uri="{FF2B5EF4-FFF2-40B4-BE49-F238E27FC236}">
                      <a16:creationId xmlns:a16="http://schemas.microsoft.com/office/drawing/2014/main" id="{350D37DA-CE2F-4E7B-9287-6BB8A03B2E6B}"/>
                    </a:ext>
                  </a:extLst>
                </xdr:cNvPr>
                <xdr:cNvSpPr/>
              </xdr:nvSpPr>
              <xdr:spPr>
                <a:xfrm rot="16200000">
                  <a:off x="9706012" y="4934126"/>
                  <a:ext cx="111600" cy="3600001"/>
                </a:xfrm>
                <a:prstGeom prst="leftBracket">
                  <a:avLst/>
                </a:prstGeom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AU" sz="1100"/>
                </a:p>
              </xdr:txBody>
            </xdr:sp>
            <xdr:sp macro="" textlink="">
              <xdr:nvSpPr>
                <xdr:cNvPr id="44" name="Rectangle 43">
                  <a:extLst>
                    <a:ext uri="{FF2B5EF4-FFF2-40B4-BE49-F238E27FC236}">
                      <a16:creationId xmlns:a16="http://schemas.microsoft.com/office/drawing/2014/main" id="{3B949D4B-953E-47BC-8E21-3A78BE001B08}"/>
                    </a:ext>
                  </a:extLst>
                </xdr:cNvPr>
                <xdr:cNvSpPr/>
              </xdr:nvSpPr>
              <xdr:spPr>
                <a:xfrm>
                  <a:off x="7972425" y="6818506"/>
                  <a:ext cx="3609975" cy="495314"/>
                </a:xfrm>
                <a:prstGeom prst="rect">
                  <a:avLst/>
                </a:prstGeom>
                <a:ln>
                  <a:noFill/>
                </a:ln>
              </xdr:spPr>
              <xdr:style>
                <a:lnRef idx="2">
                  <a:schemeClr val="accent1"/>
                </a:lnRef>
                <a:fillRef idx="1">
                  <a:schemeClr val="lt1"/>
                </a:fillRef>
                <a:effectRef idx="0">
                  <a:schemeClr val="accent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ctr"/>
                  <a:r>
                    <a:rPr lang="en-AU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Nor Agree or Disagree</a:t>
                  </a:r>
                </a:p>
              </xdr:txBody>
            </xdr:sp>
            <xdr:sp macro="" textlink="">
              <xdr:nvSpPr>
                <xdr:cNvPr id="45" name="Left Bracket 44">
                  <a:extLst>
                    <a:ext uri="{FF2B5EF4-FFF2-40B4-BE49-F238E27FC236}">
                      <a16:creationId xmlns:a16="http://schemas.microsoft.com/office/drawing/2014/main" id="{457FF1FA-D3A8-446B-96FF-2F4E5EC8DD2A}"/>
                    </a:ext>
                  </a:extLst>
                </xdr:cNvPr>
                <xdr:cNvSpPr/>
              </xdr:nvSpPr>
              <xdr:spPr>
                <a:xfrm rot="16200000">
                  <a:off x="12774375" y="5495873"/>
                  <a:ext cx="111600" cy="2476501"/>
                </a:xfrm>
                <a:prstGeom prst="leftBracket">
                  <a:avLst/>
                </a:prstGeom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AU" sz="1100"/>
                </a:p>
              </xdr:txBody>
            </xdr:sp>
            <xdr:sp macro="" textlink="">
              <xdr:nvSpPr>
                <xdr:cNvPr id="46" name="Rectangle 45">
                  <a:extLst>
                    <a:ext uri="{FF2B5EF4-FFF2-40B4-BE49-F238E27FC236}">
                      <a16:creationId xmlns:a16="http://schemas.microsoft.com/office/drawing/2014/main" id="{4A1234EE-A2F2-46F2-A720-59B6F05EA2BF}"/>
                    </a:ext>
                  </a:extLst>
                </xdr:cNvPr>
                <xdr:cNvSpPr/>
              </xdr:nvSpPr>
              <xdr:spPr>
                <a:xfrm>
                  <a:off x="12392023" y="6799453"/>
                  <a:ext cx="1095375" cy="495314"/>
                </a:xfrm>
                <a:prstGeom prst="rect">
                  <a:avLst/>
                </a:prstGeom>
                <a:ln>
                  <a:noFill/>
                </a:ln>
              </xdr:spPr>
              <xdr:style>
                <a:lnRef idx="2">
                  <a:schemeClr val="accent1"/>
                </a:lnRef>
                <a:fillRef idx="1">
                  <a:schemeClr val="lt1"/>
                </a:fillRef>
                <a:effectRef idx="0">
                  <a:schemeClr val="accent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ctr"/>
                  <a:r>
                    <a:rPr lang="en-AU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Agree</a:t>
                  </a:r>
                </a:p>
              </xdr:txBody>
            </xdr:sp>
            <xdr:sp macro="" textlink="">
              <xdr:nvSpPr>
                <xdr:cNvPr id="47" name="Left Bracket 46">
                  <a:extLst>
                    <a:ext uri="{FF2B5EF4-FFF2-40B4-BE49-F238E27FC236}">
                      <a16:creationId xmlns:a16="http://schemas.microsoft.com/office/drawing/2014/main" id="{FF0442F1-C603-4965-AE05-88F4B22052AB}"/>
                    </a:ext>
                  </a:extLst>
                </xdr:cNvPr>
                <xdr:cNvSpPr/>
              </xdr:nvSpPr>
              <xdr:spPr>
                <a:xfrm rot="16200000">
                  <a:off x="14412678" y="6353125"/>
                  <a:ext cx="111600" cy="762001"/>
                </a:xfrm>
                <a:prstGeom prst="leftBracket">
                  <a:avLst/>
                </a:prstGeom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AU" sz="1100"/>
                </a:p>
              </xdr:txBody>
            </xdr:sp>
            <xdr:sp macro="" textlink="">
              <xdr:nvSpPr>
                <xdr:cNvPr id="48" name="Rectangle 47">
                  <a:extLst>
                    <a:ext uri="{FF2B5EF4-FFF2-40B4-BE49-F238E27FC236}">
                      <a16:creationId xmlns:a16="http://schemas.microsoft.com/office/drawing/2014/main" id="{76DB239E-0C11-45E0-A642-3AD7C487D5BF}"/>
                    </a:ext>
                  </a:extLst>
                </xdr:cNvPr>
                <xdr:cNvSpPr/>
              </xdr:nvSpPr>
              <xdr:spPr>
                <a:xfrm>
                  <a:off x="14069786" y="6818510"/>
                  <a:ext cx="812432" cy="495314"/>
                </a:xfrm>
                <a:prstGeom prst="rect">
                  <a:avLst/>
                </a:prstGeom>
                <a:ln>
                  <a:noFill/>
                </a:ln>
              </xdr:spPr>
              <xdr:style>
                <a:lnRef idx="2">
                  <a:schemeClr val="accent1"/>
                </a:lnRef>
                <a:fillRef idx="1">
                  <a:schemeClr val="lt1"/>
                </a:fillRef>
                <a:effectRef idx="0">
                  <a:schemeClr val="accent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pPr algn="ctr"/>
                  <a:r>
                    <a:rPr lang="en-AU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Strongly</a:t>
                  </a:r>
                  <a:r>
                    <a:rPr lang="en-AU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 Agree</a:t>
                  </a:r>
                </a:p>
              </xdr:txBody>
            </xdr:sp>
          </xdr:grpSp>
        </xdr:grpSp>
        <xdr:grpSp>
          <xdr:nvGrpSpPr>
            <xdr:cNvPr id="49" name="Group 48">
              <a:extLst>
                <a:ext uri="{FF2B5EF4-FFF2-40B4-BE49-F238E27FC236}">
                  <a16:creationId xmlns:a16="http://schemas.microsoft.com/office/drawing/2014/main" id="{BAA94BD4-DC5E-4A30-88FC-D221303EC5EF}"/>
                </a:ext>
              </a:extLst>
            </xdr:cNvPr>
            <xdr:cNvGrpSpPr/>
          </xdr:nvGrpSpPr>
          <xdr:grpSpPr>
            <a:xfrm rot="5400000">
              <a:off x="5486867" y="7304482"/>
              <a:ext cx="307181" cy="1475709"/>
              <a:chOff x="10428524" y="8434604"/>
              <a:chExt cx="269081" cy="1474236"/>
            </a:xfrm>
          </xdr:grpSpPr>
          <xdr:sp macro="" textlink="">
            <xdr:nvSpPr>
              <xdr:cNvPr id="50" name="Rectangle 49">
                <a:extLst>
                  <a:ext uri="{FF2B5EF4-FFF2-40B4-BE49-F238E27FC236}">
                    <a16:creationId xmlns:a16="http://schemas.microsoft.com/office/drawing/2014/main" id="{13CF718A-1C66-4855-B865-8BEE7FCBF32B}"/>
                  </a:ext>
                </a:extLst>
              </xdr:cNvPr>
              <xdr:cNvSpPr/>
            </xdr:nvSpPr>
            <xdr:spPr>
              <a:xfrm rot="16200000">
                <a:off x="10253897" y="9465131"/>
                <a:ext cx="618336" cy="26908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r"/>
                <a:r>
                  <a:rPr lang="en-AU"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Students</a:t>
                </a:r>
              </a:p>
            </xdr:txBody>
          </xdr:sp>
          <xdr:sp macro="" textlink="">
            <xdr:nvSpPr>
              <xdr:cNvPr id="51" name="Rectangle 50">
                <a:extLst>
                  <a:ext uri="{FF2B5EF4-FFF2-40B4-BE49-F238E27FC236}">
                    <a16:creationId xmlns:a16="http://schemas.microsoft.com/office/drawing/2014/main" id="{888BD97D-F851-4A09-A332-5D4EA813F9F2}"/>
                  </a:ext>
                </a:extLst>
              </xdr:cNvPr>
              <xdr:cNvSpPr/>
            </xdr:nvSpPr>
            <xdr:spPr>
              <a:xfrm rot="16200000">
                <a:off x="10253897" y="9093655"/>
                <a:ext cx="618336" cy="26908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r"/>
                <a:r>
                  <a:rPr lang="en-AU"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Staff</a:t>
                </a:r>
              </a:p>
            </xdr:txBody>
          </xdr:sp>
          <xdr:sp macro="" textlink="">
            <xdr:nvSpPr>
              <xdr:cNvPr id="52" name="Rectangle 51">
                <a:extLst>
                  <a:ext uri="{FF2B5EF4-FFF2-40B4-BE49-F238E27FC236}">
                    <a16:creationId xmlns:a16="http://schemas.microsoft.com/office/drawing/2014/main" id="{4AEDDBD4-3E6E-47D0-A612-49B05263840F}"/>
                  </a:ext>
                </a:extLst>
              </xdr:cNvPr>
              <xdr:cNvSpPr/>
            </xdr:nvSpPr>
            <xdr:spPr>
              <a:xfrm rot="16200000">
                <a:off x="10253897" y="8609231"/>
                <a:ext cx="618336" cy="26908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/>
              </a:lnRef>
              <a:fillRef idx="1">
                <a:schemeClr val="l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r"/>
                <a:r>
                  <a:rPr lang="en-AU" sz="9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Lecturers</a:t>
                </a:r>
              </a:p>
            </xdr:txBody>
          </xdr:sp>
        </xdr:grpSp>
      </xdr:grp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65642A81-D60F-4CBE-B2D0-E15CAD45A88C}"/>
              </a:ext>
            </a:extLst>
          </xdr:cNvPr>
          <xdr:cNvCxnSpPr/>
        </xdr:nvCxnSpPr>
        <xdr:spPr>
          <a:xfrm>
            <a:off x="5076825" y="8105775"/>
            <a:ext cx="0" cy="123825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6446B163-E38B-4A44-BDF7-BF44BDFC2EAA}"/>
              </a:ext>
            </a:extLst>
          </xdr:cNvPr>
          <xdr:cNvCxnSpPr/>
        </xdr:nvCxnSpPr>
        <xdr:spPr>
          <a:xfrm>
            <a:off x="5637440" y="8105775"/>
            <a:ext cx="0" cy="123825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1BAF6574-2FB9-4A22-87E6-1E6CE9A594C4}"/>
              </a:ext>
            </a:extLst>
          </xdr:cNvPr>
          <xdr:cNvCxnSpPr/>
        </xdr:nvCxnSpPr>
        <xdr:spPr>
          <a:xfrm>
            <a:off x="5902779" y="8105775"/>
            <a:ext cx="0" cy="123825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17</xdr:col>
      <xdr:colOff>142875</xdr:colOff>
      <xdr:row>0</xdr:row>
      <xdr:rowOff>47625</xdr:rowOff>
    </xdr:from>
    <xdr:to>
      <xdr:col>21</xdr:col>
      <xdr:colOff>629956</xdr:colOff>
      <xdr:row>0</xdr:row>
      <xdr:rowOff>581241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4710ED20-E594-406D-9ECD-DE523E070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9</xdr:col>
      <xdr:colOff>1190625</xdr:colOff>
      <xdr:row>0</xdr:row>
      <xdr:rowOff>152400</xdr:rowOff>
    </xdr:from>
    <xdr:to>
      <xdr:col>12</xdr:col>
      <xdr:colOff>285750</xdr:colOff>
      <xdr:row>0</xdr:row>
      <xdr:rowOff>447675</xdr:rowOff>
    </xdr:to>
    <xdr:sp macro="" textlink="">
      <xdr:nvSpPr>
        <xdr:cNvPr id="57" name="Rectangle: Rounded Corners 5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C0D083-BFB9-4B87-904A-9B5D9B955886}"/>
            </a:ext>
          </a:extLst>
        </xdr:cNvPr>
        <xdr:cNvSpPr/>
      </xdr:nvSpPr>
      <xdr:spPr>
        <a:xfrm>
          <a:off x="6896100" y="152400"/>
          <a:ext cx="186690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9</xdr:col>
      <xdr:colOff>866776</xdr:colOff>
      <xdr:row>17</xdr:row>
      <xdr:rowOff>200025</xdr:rowOff>
    </xdr:from>
    <xdr:to>
      <xdr:col>23</xdr:col>
      <xdr:colOff>19050</xdr:colOff>
      <xdr:row>29</xdr:row>
      <xdr:rowOff>47625</xdr:rowOff>
    </xdr:to>
    <xdr:grpSp>
      <xdr:nvGrpSpPr>
        <xdr:cNvPr id="76" name="Group 75">
          <a:extLst>
            <a:ext uri="{FF2B5EF4-FFF2-40B4-BE49-F238E27FC236}">
              <a16:creationId xmlns:a16="http://schemas.microsoft.com/office/drawing/2014/main" id="{13B8C047-DCAA-465D-A334-0FC537F312D5}"/>
            </a:ext>
          </a:extLst>
        </xdr:cNvPr>
        <xdr:cNvGrpSpPr/>
      </xdr:nvGrpSpPr>
      <xdr:grpSpPr>
        <a:xfrm>
          <a:off x="6429376" y="4219575"/>
          <a:ext cx="9477374" cy="2362200"/>
          <a:chOff x="7093745" y="4014788"/>
          <a:chExt cx="9510711" cy="2414587"/>
        </a:xfrm>
      </xdr:grpSpPr>
      <xdr:grpSp>
        <xdr:nvGrpSpPr>
          <xdr:cNvPr id="60" name="Group 59">
            <a:extLst>
              <a:ext uri="{FF2B5EF4-FFF2-40B4-BE49-F238E27FC236}">
                <a16:creationId xmlns:a16="http://schemas.microsoft.com/office/drawing/2014/main" id="{61109100-2A5B-4E72-AB12-A6EFE0227E61}"/>
              </a:ext>
            </a:extLst>
          </xdr:cNvPr>
          <xdr:cNvGrpSpPr/>
        </xdr:nvGrpSpPr>
        <xdr:grpSpPr>
          <a:xfrm>
            <a:off x="7093745" y="4229100"/>
            <a:ext cx="9510711" cy="2200275"/>
            <a:chOff x="6657976" y="1409700"/>
            <a:chExt cx="9477374" cy="2152650"/>
          </a:xfrm>
        </xdr:grpSpPr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60F26C5-9604-4BE2-8979-A3944E3C7B82}"/>
                </a:ext>
              </a:extLst>
            </xdr:cNvPr>
            <xdr:cNvGraphicFramePr>
              <a:graphicFrameLocks/>
            </xdr:cNvGraphicFramePr>
          </xdr:nvGraphicFramePr>
          <xdr:xfrm>
            <a:off x="6657976" y="1409700"/>
            <a:ext cx="2819400" cy="21526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A5ACF92-9DCC-4F2C-B4BA-62A83627594D}"/>
                </a:ext>
              </a:extLst>
            </xdr:cNvPr>
            <xdr:cNvGraphicFramePr>
              <a:graphicFrameLocks/>
            </xdr:cNvGraphicFramePr>
          </xdr:nvGraphicFramePr>
          <xdr:xfrm>
            <a:off x="8083910" y="1585912"/>
            <a:ext cx="2743066" cy="1976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C313A9A-B9A9-474E-BC70-75DC9508A7FF}"/>
                </a:ext>
              </a:extLst>
            </xdr:cNvPr>
            <xdr:cNvGraphicFramePr>
              <a:graphicFrameLocks/>
            </xdr:cNvGraphicFramePr>
          </xdr:nvGraphicFramePr>
          <xdr:xfrm>
            <a:off x="9179849" y="1585912"/>
            <a:ext cx="2743066" cy="1976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2447885-BA8E-445C-9EC5-142E88675CFC}"/>
                </a:ext>
              </a:extLst>
            </xdr:cNvPr>
            <xdr:cNvGraphicFramePr>
              <a:graphicFrameLocks/>
            </xdr:cNvGraphicFramePr>
          </xdr:nvGraphicFramePr>
          <xdr:xfrm>
            <a:off x="11649621" y="1585912"/>
            <a:ext cx="2743066" cy="1976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EE9B3388-32FA-476A-9AD9-794AAA14290C}"/>
                </a:ext>
              </a:extLst>
            </xdr:cNvPr>
            <xdr:cNvGraphicFramePr>
              <a:graphicFrameLocks/>
            </xdr:cNvGraphicFramePr>
          </xdr:nvGraphicFramePr>
          <xdr:xfrm>
            <a:off x="13392284" y="1585912"/>
            <a:ext cx="2743066" cy="1976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</xdr:grpSp>
      <xdr:sp macro="" textlink="$B$3">
        <xdr:nvSpPr>
          <xdr:cNvPr id="61" name="TextBox 60">
            <a:extLst>
              <a:ext uri="{FF2B5EF4-FFF2-40B4-BE49-F238E27FC236}">
                <a16:creationId xmlns:a16="http://schemas.microsoft.com/office/drawing/2014/main" id="{0C2D0A7B-E1DB-4C32-B1C7-B8F8B56D4B18}"/>
              </a:ext>
            </a:extLst>
          </xdr:cNvPr>
          <xdr:cNvSpPr txBox="1"/>
        </xdr:nvSpPr>
        <xdr:spPr>
          <a:xfrm>
            <a:off x="8584406" y="4014788"/>
            <a:ext cx="5834063" cy="361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E2BA5939-2021-415E-8E25-4F81A123CA06}" type="TxLink">
              <a:rPr lang="en-US" sz="14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Segoe UI"/>
                <a:cs typeface="Segoe UI"/>
              </a:rPr>
              <a:pPr/>
              <a:t>Do you agree that the prices in the canteen are value for money?</a:t>
            </a:fld>
            <a:endParaRPr lang="en-AU" sz="11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  <xdr:twoCellAnchor>
    <xdr:from>
      <xdr:col>10</xdr:col>
      <xdr:colOff>461433</xdr:colOff>
      <xdr:row>41</xdr:row>
      <xdr:rowOff>6349</xdr:rowOff>
    </xdr:from>
    <xdr:to>
      <xdr:col>18</xdr:col>
      <xdr:colOff>243412</xdr:colOff>
      <xdr:row>64</xdr:row>
      <xdr:rowOff>139700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35689972-3250-4655-AAD5-814C128F16E0}"/>
            </a:ext>
          </a:extLst>
        </xdr:cNvPr>
        <xdr:cNvGrpSpPr/>
      </xdr:nvGrpSpPr>
      <xdr:grpSpPr>
        <a:xfrm>
          <a:off x="7405158" y="9055099"/>
          <a:ext cx="5296954" cy="4953001"/>
          <a:chOff x="7995708" y="9055099"/>
          <a:chExt cx="5296954" cy="4953001"/>
        </a:xfrm>
      </xdr:grpSpPr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8DF17D55-A687-4939-9087-4A279CF6C7AB}"/>
              </a:ext>
            </a:extLst>
          </xdr:cNvPr>
          <xdr:cNvGrpSpPr/>
        </xdr:nvGrpSpPr>
        <xdr:grpSpPr>
          <a:xfrm>
            <a:off x="7995708" y="9580033"/>
            <a:ext cx="5296954" cy="4428067"/>
            <a:chOff x="10826750" y="8699500"/>
            <a:chExt cx="5313887" cy="4472517"/>
          </a:xfrm>
        </xdr:grpSpPr>
        <xdr:graphicFrame macro="">
          <xdr:nvGraphicFramePr>
            <xdr:cNvPr id="65" name="Chart 64">
              <a:extLst>
                <a:ext uri="{FF2B5EF4-FFF2-40B4-BE49-F238E27FC236}">
                  <a16:creationId xmlns:a16="http://schemas.microsoft.com/office/drawing/2014/main" id="{1D4896C2-1385-48A9-BBBB-6D596B8CF121}"/>
                </a:ext>
              </a:extLst>
            </xdr:cNvPr>
            <xdr:cNvGraphicFramePr/>
          </xdr:nvGraphicFramePr>
          <xdr:xfrm>
            <a:off x="11070166" y="8699500"/>
            <a:ext cx="5017557" cy="160866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graphicFrame macro="">
          <xdr:nvGraphicFramePr>
            <xdr:cNvPr id="67" name="Chart 66">
              <a:extLst>
                <a:ext uri="{FF2B5EF4-FFF2-40B4-BE49-F238E27FC236}">
                  <a16:creationId xmlns:a16="http://schemas.microsoft.com/office/drawing/2014/main" id="{513E6E7C-7F8C-49B5-AA23-0E2222F99C9F}"/>
                </a:ext>
              </a:extLst>
            </xdr:cNvPr>
            <xdr:cNvGraphicFramePr/>
          </xdr:nvGraphicFramePr>
          <xdr:xfrm>
            <a:off x="11526306" y="9676341"/>
            <a:ext cx="4572000" cy="13133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graphicFrame macro="">
          <xdr:nvGraphicFramePr>
            <xdr:cNvPr id="68" name="Chart 67">
              <a:extLst>
                <a:ext uri="{FF2B5EF4-FFF2-40B4-BE49-F238E27FC236}">
                  <a16:creationId xmlns:a16="http://schemas.microsoft.com/office/drawing/2014/main" id="{0F1C3310-1675-4602-8E09-A5C8C0D45EF4}"/>
                </a:ext>
              </a:extLst>
            </xdr:cNvPr>
            <xdr:cNvGraphicFramePr/>
          </xdr:nvGraphicFramePr>
          <xdr:xfrm>
            <a:off x="10826750" y="10389659"/>
            <a:ext cx="5271556" cy="13133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graphicFrame macro="">
          <xdr:nvGraphicFramePr>
            <xdr:cNvPr id="69" name="Chart 68">
              <a:extLst>
                <a:ext uri="{FF2B5EF4-FFF2-40B4-BE49-F238E27FC236}">
                  <a16:creationId xmlns:a16="http://schemas.microsoft.com/office/drawing/2014/main" id="{61D5E496-2966-44BC-882C-830E03DCB581}"/>
                </a:ext>
              </a:extLst>
            </xdr:cNvPr>
            <xdr:cNvGraphicFramePr/>
          </xdr:nvGraphicFramePr>
          <xdr:xfrm>
            <a:off x="11609916" y="11177060"/>
            <a:ext cx="4509556" cy="13133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graphicFrame macro="">
          <xdr:nvGraphicFramePr>
            <xdr:cNvPr id="70" name="Chart 69">
              <a:extLst>
                <a:ext uri="{FF2B5EF4-FFF2-40B4-BE49-F238E27FC236}">
                  <a16:creationId xmlns:a16="http://schemas.microsoft.com/office/drawing/2014/main" id="{40ED4AEB-26B6-4F41-A542-FBCE466B0170}"/>
                </a:ext>
              </a:extLst>
            </xdr:cNvPr>
            <xdr:cNvGraphicFramePr/>
          </xdr:nvGraphicFramePr>
          <xdr:xfrm>
            <a:off x="11260664" y="11858625"/>
            <a:ext cx="4879973" cy="131339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</xdr:grpSp>
      <xdr:sp macro="" textlink="$B$3">
        <xdr:nvSpPr>
          <xdr:cNvPr id="74" name="TextBox 73">
            <a:extLst>
              <a:ext uri="{FF2B5EF4-FFF2-40B4-BE49-F238E27FC236}">
                <a16:creationId xmlns:a16="http://schemas.microsoft.com/office/drawing/2014/main" id="{EE668EC4-DBBE-45C4-A4EC-97D776AEAC27}"/>
              </a:ext>
            </a:extLst>
          </xdr:cNvPr>
          <xdr:cNvSpPr txBox="1"/>
        </xdr:nvSpPr>
        <xdr:spPr>
          <a:xfrm>
            <a:off x="8406342" y="9055099"/>
            <a:ext cx="3693584" cy="604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2BA5939-2021-415E-8E25-4F81A123CA06}" type="TxLink">
              <a:rPr lang="en-US" sz="14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Segoe UI"/>
                <a:cs typeface="Segoe UI"/>
              </a:rPr>
              <a:pPr algn="ctr"/>
              <a:t>Do you agree that the prices in the canteen are value for money?</a:t>
            </a:fld>
            <a:endParaRPr lang="en-AU" sz="1100">
              <a:solidFill>
                <a:schemeClr val="tx1">
                  <a:lumMod val="65000"/>
                  <a:lumOff val="35000"/>
                </a:schemeClr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3230281" cy="5336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4BD6-658D-4EBE-8D85-43A7396FB7C7}">
  <sheetPr codeName="Sheet1"/>
  <dimension ref="A1:V46"/>
  <sheetViews>
    <sheetView showGridLines="0" tabSelected="1" zoomScaleNormal="100" zoomScaleSheetLayoutView="70" workbookViewId="0">
      <selection activeCell="J13" sqref="J13"/>
    </sheetView>
  </sheetViews>
  <sheetFormatPr defaultRowHeight="16.5" x14ac:dyDescent="0.3"/>
  <cols>
    <col min="1" max="1" width="5.375" customWidth="1"/>
    <col min="2" max="2" width="20.125" customWidth="1"/>
    <col min="3" max="3" width="11" customWidth="1"/>
    <col min="4" max="4" width="1.25" customWidth="1"/>
    <col min="5" max="5" width="11" customWidth="1"/>
    <col min="6" max="6" width="1.125" customWidth="1"/>
    <col min="7" max="7" width="11" customWidth="1"/>
    <col min="8" max="8" width="1.125" customWidth="1"/>
    <col min="9" max="9" width="11" customWidth="1"/>
    <col min="10" max="10" width="18.125" bestFit="1" customWidth="1"/>
    <col min="11" max="13" width="9.125" customWidth="1"/>
  </cols>
  <sheetData>
    <row r="1" spans="1:22" ht="48.75" customHeight="1" x14ac:dyDescent="0.3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20.25" x14ac:dyDescent="0.35">
      <c r="B3" s="16" t="s">
        <v>43</v>
      </c>
    </row>
    <row r="5" spans="1:22" x14ac:dyDescent="0.3">
      <c r="B5" s="7"/>
      <c r="C5" s="8" t="s">
        <v>44</v>
      </c>
      <c r="D5" s="8"/>
      <c r="E5" s="8" t="s">
        <v>45</v>
      </c>
      <c r="F5" s="8"/>
      <c r="G5" s="8" t="s">
        <v>46</v>
      </c>
      <c r="H5" s="8"/>
      <c r="I5" s="8" t="s">
        <v>47</v>
      </c>
    </row>
    <row r="6" spans="1:22" x14ac:dyDescent="0.3">
      <c r="B6" t="s">
        <v>48</v>
      </c>
      <c r="C6" s="9">
        <v>25</v>
      </c>
      <c r="D6" s="9"/>
      <c r="E6" s="9">
        <v>10</v>
      </c>
      <c r="F6" s="9"/>
      <c r="G6" s="9">
        <v>5</v>
      </c>
      <c r="H6" s="9"/>
      <c r="I6" s="9">
        <f t="shared" ref="I6:I11" si="0">SUM(C6:G6)</f>
        <v>40</v>
      </c>
    </row>
    <row r="7" spans="1:22" x14ac:dyDescent="0.3">
      <c r="B7" t="s">
        <v>49</v>
      </c>
      <c r="C7" s="9">
        <v>40</v>
      </c>
      <c r="D7" s="9"/>
      <c r="E7" s="9">
        <v>15</v>
      </c>
      <c r="F7" s="9"/>
      <c r="G7" s="9">
        <v>4</v>
      </c>
      <c r="H7" s="9"/>
      <c r="I7" s="9">
        <f t="shared" si="0"/>
        <v>59</v>
      </c>
    </row>
    <row r="8" spans="1:22" x14ac:dyDescent="0.3">
      <c r="B8" t="s">
        <v>50</v>
      </c>
      <c r="C8" s="9">
        <v>105</v>
      </c>
      <c r="D8" s="9"/>
      <c r="E8" s="9">
        <v>25</v>
      </c>
      <c r="F8" s="9"/>
      <c r="G8" s="9">
        <v>7</v>
      </c>
      <c r="H8" s="9"/>
      <c r="I8" s="9">
        <f t="shared" si="0"/>
        <v>137</v>
      </c>
    </row>
    <row r="9" spans="1:22" x14ac:dyDescent="0.3">
      <c r="B9" t="s">
        <v>51</v>
      </c>
      <c r="C9" s="9">
        <v>80</v>
      </c>
      <c r="D9" s="9"/>
      <c r="E9" s="9">
        <v>10</v>
      </c>
      <c r="F9" s="9"/>
      <c r="G9" s="9">
        <v>6</v>
      </c>
      <c r="H9" s="9"/>
      <c r="I9" s="9">
        <f t="shared" si="0"/>
        <v>96</v>
      </c>
    </row>
    <row r="10" spans="1:22" x14ac:dyDescent="0.3">
      <c r="B10" s="12" t="s">
        <v>52</v>
      </c>
      <c r="C10" s="15">
        <v>20</v>
      </c>
      <c r="D10" s="15"/>
      <c r="E10" s="15">
        <v>5</v>
      </c>
      <c r="F10" s="15"/>
      <c r="G10" s="15">
        <v>4</v>
      </c>
      <c r="H10" s="15"/>
      <c r="I10" s="15">
        <f t="shared" si="0"/>
        <v>29</v>
      </c>
    </row>
    <row r="11" spans="1:22" x14ac:dyDescent="0.3">
      <c r="B11" s="4" t="s">
        <v>57</v>
      </c>
      <c r="C11" s="10">
        <f>SUM(C6:C10)</f>
        <v>270</v>
      </c>
      <c r="D11" s="10"/>
      <c r="E11" s="10">
        <f t="shared" ref="E11:G11" si="1">SUM(E6:E10)</f>
        <v>65</v>
      </c>
      <c r="F11" s="10"/>
      <c r="G11" s="10">
        <f t="shared" si="1"/>
        <v>26</v>
      </c>
      <c r="H11" s="10"/>
      <c r="I11" s="10">
        <f t="shared" si="0"/>
        <v>361</v>
      </c>
    </row>
    <row r="13" spans="1:22" x14ac:dyDescent="0.3">
      <c r="B13" s="7"/>
      <c r="C13" s="8" t="s">
        <v>44</v>
      </c>
      <c r="D13" s="8"/>
      <c r="E13" s="8" t="s">
        <v>45</v>
      </c>
      <c r="F13" s="8"/>
      <c r="G13" s="8" t="s">
        <v>46</v>
      </c>
      <c r="H13" s="8"/>
      <c r="I13" s="8" t="s">
        <v>47</v>
      </c>
    </row>
    <row r="14" spans="1:22" x14ac:dyDescent="0.3">
      <c r="B14" t="s">
        <v>48</v>
      </c>
      <c r="C14" s="9">
        <v>25</v>
      </c>
      <c r="D14" s="9"/>
      <c r="E14" s="9">
        <v>10</v>
      </c>
      <c r="F14" s="9"/>
      <c r="G14" s="9">
        <v>5</v>
      </c>
      <c r="H14" s="9"/>
      <c r="I14" s="9">
        <f t="shared" ref="I14:I19" si="2">SUM(C14:G14)</f>
        <v>40</v>
      </c>
    </row>
    <row r="15" spans="1:22" x14ac:dyDescent="0.3">
      <c r="B15" t="s">
        <v>49</v>
      </c>
      <c r="C15" s="9">
        <v>40</v>
      </c>
      <c r="D15" s="9"/>
      <c r="E15" s="9">
        <v>15</v>
      </c>
      <c r="F15" s="9"/>
      <c r="G15" s="9">
        <v>4</v>
      </c>
      <c r="H15" s="9"/>
      <c r="I15" s="9">
        <f t="shared" si="2"/>
        <v>59</v>
      </c>
    </row>
    <row r="16" spans="1:22" x14ac:dyDescent="0.3">
      <c r="B16" t="s">
        <v>50</v>
      </c>
      <c r="C16" s="9">
        <v>105</v>
      </c>
      <c r="D16" s="9"/>
      <c r="E16" s="9">
        <v>25</v>
      </c>
      <c r="F16" s="9"/>
      <c r="G16" s="9">
        <v>7</v>
      </c>
      <c r="H16" s="9"/>
      <c r="I16" s="9">
        <f t="shared" si="2"/>
        <v>137</v>
      </c>
    </row>
    <row r="17" spans="2:9" x14ac:dyDescent="0.3">
      <c r="B17" t="s">
        <v>51</v>
      </c>
      <c r="C17" s="9">
        <v>80</v>
      </c>
      <c r="D17" s="9"/>
      <c r="E17" s="9">
        <v>10</v>
      </c>
      <c r="F17" s="9"/>
      <c r="G17" s="9">
        <v>6</v>
      </c>
      <c r="H17" s="9"/>
      <c r="I17" s="9">
        <f t="shared" si="2"/>
        <v>96</v>
      </c>
    </row>
    <row r="18" spans="2:9" x14ac:dyDescent="0.3">
      <c r="B18" s="12" t="s">
        <v>52</v>
      </c>
      <c r="C18" s="15">
        <v>20</v>
      </c>
      <c r="D18" s="15"/>
      <c r="E18" s="15">
        <v>5</v>
      </c>
      <c r="F18" s="15"/>
      <c r="G18" s="15">
        <v>4</v>
      </c>
      <c r="H18" s="15"/>
      <c r="I18" s="15">
        <f t="shared" si="2"/>
        <v>29</v>
      </c>
    </row>
    <row r="19" spans="2:9" x14ac:dyDescent="0.3">
      <c r="B19" s="4" t="s">
        <v>57</v>
      </c>
      <c r="C19" s="10">
        <f>SUM(C14:C18)</f>
        <v>270</v>
      </c>
      <c r="D19" s="10"/>
      <c r="E19" s="10">
        <f>SUM(E14:E18)</f>
        <v>65</v>
      </c>
      <c r="F19" s="10"/>
      <c r="G19" s="10">
        <f>SUM(G14:G18)</f>
        <v>26</v>
      </c>
      <c r="H19" s="10"/>
      <c r="I19" s="10">
        <f t="shared" si="2"/>
        <v>361</v>
      </c>
    </row>
    <row r="20" spans="2:9" x14ac:dyDescent="0.3">
      <c r="C20" s="9"/>
      <c r="D20" s="9"/>
      <c r="E20" s="9"/>
      <c r="F20" s="9"/>
      <c r="G20" s="9"/>
      <c r="H20" s="9"/>
      <c r="I20" s="9"/>
    </row>
    <row r="21" spans="2:9" x14ac:dyDescent="0.3">
      <c r="B21" s="7" t="s">
        <v>58</v>
      </c>
      <c r="C21" s="8" t="s">
        <v>44</v>
      </c>
      <c r="D21" s="8"/>
      <c r="E21" s="8" t="s">
        <v>45</v>
      </c>
      <c r="F21" s="8"/>
      <c r="G21" s="8" t="s">
        <v>46</v>
      </c>
      <c r="H21" s="8"/>
      <c r="I21" s="8" t="s">
        <v>47</v>
      </c>
    </row>
    <row r="22" spans="2:9" x14ac:dyDescent="0.3">
      <c r="B22" t="s">
        <v>48</v>
      </c>
      <c r="C22" s="14" t="str">
        <f>TEXT(C6/C$11,"#%")&amp;" ("&amp;TEXT(C6,"#")&amp;"/270)"</f>
        <v>9% (25/270)</v>
      </c>
      <c r="D22" s="14"/>
      <c r="E22" s="14" t="str">
        <f>TEXT(E6/E$11,"#%")&amp;" ("&amp;TEXT(E6,"#")&amp;"/65) "</f>
        <v xml:space="preserve">15% (10/65) </v>
      </c>
      <c r="F22" s="14"/>
      <c r="G22" s="14" t="str">
        <f>TEXT(G6/G$11,"#%")&amp;" ("&amp;TEXT(G6,"#")&amp;"/26)"</f>
        <v>19% (5/26)</v>
      </c>
      <c r="H22" s="14"/>
      <c r="I22" s="14" t="str">
        <f>TEXT(I6/I$11,"#%")&amp;" ("&amp;TEXT(I6,"#")&amp;"/361)"</f>
        <v>11% (40/361)</v>
      </c>
    </row>
    <row r="23" spans="2:9" x14ac:dyDescent="0.3">
      <c r="B23" t="s">
        <v>49</v>
      </c>
      <c r="C23" s="14" t="str">
        <f t="shared" ref="C23:C26" si="3">TEXT(C7/C$11,"#%")&amp;" ("&amp;TEXT(C7,"#")&amp;"/270)"</f>
        <v>15% (40/270)</v>
      </c>
      <c r="D23" s="14"/>
      <c r="E23" s="14" t="str">
        <f t="shared" ref="E23:E26" si="4">TEXT(E7/E$11,"#%")&amp;" ("&amp;TEXT(E7,"#")&amp;"/65) "</f>
        <v xml:space="preserve">23% (15/65) </v>
      </c>
      <c r="F23" s="14"/>
      <c r="G23" s="14" t="str">
        <f t="shared" ref="G23:G26" si="5">TEXT(G7/G$11,"#%")&amp;" ("&amp;TEXT(G7,"#")&amp;"/26)"</f>
        <v>15% (4/26)</v>
      </c>
      <c r="H23" s="14"/>
      <c r="I23" s="14" t="str">
        <f t="shared" ref="I23:I26" si="6">TEXT(I7/I$11,"#%")&amp;" ("&amp;TEXT(I7,"#")&amp;"/361)"</f>
        <v>16% (59/361)</v>
      </c>
    </row>
    <row r="24" spans="2:9" x14ac:dyDescent="0.3">
      <c r="B24" t="s">
        <v>50</v>
      </c>
      <c r="C24" s="14" t="str">
        <f t="shared" si="3"/>
        <v>39% (105/270)</v>
      </c>
      <c r="D24" s="14"/>
      <c r="E24" s="14" t="str">
        <f t="shared" si="4"/>
        <v xml:space="preserve">38% (25/65) </v>
      </c>
      <c r="F24" s="14"/>
      <c r="G24" s="14" t="str">
        <f t="shared" si="5"/>
        <v>27% (7/26)</v>
      </c>
      <c r="H24" s="14"/>
      <c r="I24" s="14" t="str">
        <f t="shared" si="6"/>
        <v>38% (137/361)</v>
      </c>
    </row>
    <row r="25" spans="2:9" x14ac:dyDescent="0.3">
      <c r="B25" t="s">
        <v>51</v>
      </c>
      <c r="C25" s="14" t="str">
        <f t="shared" si="3"/>
        <v>30% (80/270)</v>
      </c>
      <c r="D25" s="14"/>
      <c r="E25" s="14" t="str">
        <f t="shared" si="4"/>
        <v xml:space="preserve">15% (10/65) </v>
      </c>
      <c r="F25" s="14"/>
      <c r="G25" s="14" t="str">
        <f t="shared" si="5"/>
        <v>23% (6/26)</v>
      </c>
      <c r="H25" s="14"/>
      <c r="I25" s="14" t="str">
        <f t="shared" si="6"/>
        <v>27% (96/361)</v>
      </c>
    </row>
    <row r="26" spans="2:9" x14ac:dyDescent="0.3">
      <c r="B26" t="s">
        <v>52</v>
      </c>
      <c r="C26" s="14" t="str">
        <f t="shared" si="3"/>
        <v>7% (20/270)</v>
      </c>
      <c r="D26" s="14"/>
      <c r="E26" s="14" t="str">
        <f t="shared" si="4"/>
        <v xml:space="preserve">8% (5/65) </v>
      </c>
      <c r="F26" s="14"/>
      <c r="G26" s="14" t="str">
        <f t="shared" si="5"/>
        <v>15% (4/26)</v>
      </c>
      <c r="H26" s="14"/>
      <c r="I26" s="14" t="str">
        <f t="shared" si="6"/>
        <v>8% (29/361)</v>
      </c>
    </row>
    <row r="27" spans="2:9" x14ac:dyDescent="0.3">
      <c r="C27" s="11"/>
      <c r="D27" s="11"/>
      <c r="E27" s="11"/>
      <c r="F27" s="11"/>
      <c r="G27" s="11"/>
      <c r="H27" s="11"/>
      <c r="I27" s="11"/>
    </row>
    <row r="30" spans="2:9" x14ac:dyDescent="0.3">
      <c r="B30" s="7" t="s">
        <v>54</v>
      </c>
      <c r="C30" s="7" t="s">
        <v>55</v>
      </c>
      <c r="D30" s="7"/>
      <c r="E30" s="13" t="s">
        <v>56</v>
      </c>
      <c r="F30" s="17"/>
    </row>
    <row r="31" spans="2:9" x14ac:dyDescent="0.3">
      <c r="B31" t="s">
        <v>48</v>
      </c>
      <c r="C31" t="s">
        <v>44</v>
      </c>
      <c r="E31">
        <v>25</v>
      </c>
    </row>
    <row r="32" spans="2:9" x14ac:dyDescent="0.3">
      <c r="C32" t="s">
        <v>45</v>
      </c>
      <c r="E32">
        <v>10</v>
      </c>
    </row>
    <row r="33" spans="2:6" x14ac:dyDescent="0.3">
      <c r="C33" t="s">
        <v>46</v>
      </c>
      <c r="E33">
        <v>5</v>
      </c>
    </row>
    <row r="34" spans="2:6" x14ac:dyDescent="0.3">
      <c r="B34" t="s">
        <v>49</v>
      </c>
      <c r="C34" t="s">
        <v>44</v>
      </c>
      <c r="E34">
        <v>40</v>
      </c>
    </row>
    <row r="35" spans="2:6" x14ac:dyDescent="0.3">
      <c r="C35" t="s">
        <v>45</v>
      </c>
      <c r="E35">
        <v>15</v>
      </c>
    </row>
    <row r="36" spans="2:6" x14ac:dyDescent="0.3">
      <c r="C36" t="s">
        <v>46</v>
      </c>
      <c r="E36">
        <v>4</v>
      </c>
    </row>
    <row r="37" spans="2:6" x14ac:dyDescent="0.3">
      <c r="B37" t="s">
        <v>50</v>
      </c>
      <c r="C37" t="s">
        <v>44</v>
      </c>
      <c r="E37">
        <v>105</v>
      </c>
    </row>
    <row r="38" spans="2:6" x14ac:dyDescent="0.3">
      <c r="C38" t="s">
        <v>45</v>
      </c>
      <c r="E38">
        <v>25</v>
      </c>
    </row>
    <row r="39" spans="2:6" x14ac:dyDescent="0.3">
      <c r="C39" t="s">
        <v>46</v>
      </c>
      <c r="E39">
        <v>7</v>
      </c>
    </row>
    <row r="40" spans="2:6" x14ac:dyDescent="0.3">
      <c r="B40" t="s">
        <v>51</v>
      </c>
      <c r="C40" t="s">
        <v>44</v>
      </c>
      <c r="E40">
        <v>80</v>
      </c>
    </row>
    <row r="41" spans="2:6" x14ac:dyDescent="0.3">
      <c r="C41" t="s">
        <v>45</v>
      </c>
      <c r="E41">
        <v>10</v>
      </c>
    </row>
    <row r="42" spans="2:6" x14ac:dyDescent="0.3">
      <c r="C42" t="s">
        <v>46</v>
      </c>
      <c r="E42">
        <v>6</v>
      </c>
    </row>
    <row r="43" spans="2:6" x14ac:dyDescent="0.3">
      <c r="B43" t="s">
        <v>52</v>
      </c>
      <c r="C43" t="s">
        <v>44</v>
      </c>
      <c r="E43">
        <v>20</v>
      </c>
    </row>
    <row r="44" spans="2:6" x14ac:dyDescent="0.3">
      <c r="C44" t="s">
        <v>45</v>
      </c>
      <c r="E44">
        <v>5</v>
      </c>
    </row>
    <row r="45" spans="2:6" x14ac:dyDescent="0.3">
      <c r="C45" t="s">
        <v>46</v>
      </c>
      <c r="E45" s="12">
        <v>4</v>
      </c>
      <c r="F45" s="18"/>
    </row>
    <row r="46" spans="2:6" x14ac:dyDescent="0.3">
      <c r="C46" s="4" t="s">
        <v>57</v>
      </c>
      <c r="D46" s="4"/>
      <c r="E46" s="4">
        <f>SUM(E31:E45)</f>
        <v>361</v>
      </c>
      <c r="F46" s="4"/>
    </row>
  </sheetData>
  <conditionalFormatting sqref="C6:D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C62A-2D17-4180-9D7E-660865A625D8}">
  <sheetPr codeName="Sheet2"/>
  <dimension ref="A1:I28"/>
  <sheetViews>
    <sheetView showGridLines="0" workbookViewId="0">
      <selection activeCell="B17" sqref="B17"/>
    </sheetView>
  </sheetViews>
  <sheetFormatPr defaultRowHeight="16.5" x14ac:dyDescent="0.3"/>
  <cols>
    <col min="1" max="1" width="3.5" customWidth="1"/>
    <col min="2" max="2" width="40.5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23</v>
      </c>
      <c r="C4" s="6" t="s">
        <v>24</v>
      </c>
    </row>
    <row r="5" spans="1:9" x14ac:dyDescent="0.3">
      <c r="B5" s="5" t="s">
        <v>2</v>
      </c>
      <c r="C5" s="6" t="s">
        <v>3</v>
      </c>
    </row>
    <row r="6" spans="1:9" x14ac:dyDescent="0.3">
      <c r="B6" s="5" t="s">
        <v>4</v>
      </c>
      <c r="C6" s="6" t="s">
        <v>5</v>
      </c>
    </row>
    <row r="8" spans="1:9" x14ac:dyDescent="0.3">
      <c r="B8" s="4" t="s">
        <v>6</v>
      </c>
    </row>
    <row r="9" spans="1:9" x14ac:dyDescent="0.3">
      <c r="B9" s="5" t="s">
        <v>16</v>
      </c>
      <c r="C9" s="6" t="s">
        <v>8</v>
      </c>
    </row>
    <row r="11" spans="1:9" x14ac:dyDescent="0.3">
      <c r="B11" s="4" t="s">
        <v>9</v>
      </c>
    </row>
    <row r="12" spans="1:9" x14ac:dyDescent="0.3">
      <c r="B12" s="5" t="s">
        <v>17</v>
      </c>
      <c r="C12" s="6" t="s">
        <v>18</v>
      </c>
    </row>
    <row r="13" spans="1:9" x14ac:dyDescent="0.3">
      <c r="B13" s="5" t="s">
        <v>35</v>
      </c>
      <c r="C13" s="6" t="s">
        <v>37</v>
      </c>
    </row>
    <row r="14" spans="1:9" x14ac:dyDescent="0.3">
      <c r="B14" s="5" t="s">
        <v>19</v>
      </c>
      <c r="C14" s="6" t="s">
        <v>20</v>
      </c>
    </row>
    <row r="15" spans="1:9" x14ac:dyDescent="0.3">
      <c r="B15" s="5" t="s">
        <v>34</v>
      </c>
      <c r="C15" s="6" t="s">
        <v>36</v>
      </c>
    </row>
    <row r="16" spans="1:9" x14ac:dyDescent="0.3">
      <c r="B16" s="5" t="s">
        <v>42</v>
      </c>
      <c r="C16" s="6" t="s">
        <v>25</v>
      </c>
    </row>
    <row r="17" spans="2:3" x14ac:dyDescent="0.3">
      <c r="B17" s="5" t="s">
        <v>21</v>
      </c>
      <c r="C17" s="6" t="s">
        <v>22</v>
      </c>
    </row>
    <row r="18" spans="2:3" x14ac:dyDescent="0.3">
      <c r="B18" s="5" t="s">
        <v>7</v>
      </c>
      <c r="C18" s="6" t="s">
        <v>10</v>
      </c>
    </row>
    <row r="19" spans="2:3" x14ac:dyDescent="0.3">
      <c r="B19" s="5" t="s">
        <v>11</v>
      </c>
      <c r="C19" s="6" t="s">
        <v>12</v>
      </c>
    </row>
    <row r="20" spans="2:3" x14ac:dyDescent="0.3">
      <c r="B20" s="5" t="s">
        <v>26</v>
      </c>
      <c r="C20" s="6" t="s">
        <v>27</v>
      </c>
    </row>
    <row r="21" spans="2:3" x14ac:dyDescent="0.3">
      <c r="B21" s="5" t="s">
        <v>28</v>
      </c>
      <c r="C21" s="6" t="s">
        <v>29</v>
      </c>
    </row>
    <row r="22" spans="2:3" x14ac:dyDescent="0.3">
      <c r="B22" s="5" t="s">
        <v>30</v>
      </c>
      <c r="C22" s="6" t="s">
        <v>31</v>
      </c>
    </row>
    <row r="23" spans="2:3" x14ac:dyDescent="0.3">
      <c r="B23" s="5" t="s">
        <v>32</v>
      </c>
      <c r="C23" s="6" t="s">
        <v>33</v>
      </c>
    </row>
    <row r="24" spans="2:3" x14ac:dyDescent="0.3">
      <c r="B24" s="5" t="s">
        <v>40</v>
      </c>
      <c r="C24" s="6" t="s">
        <v>41</v>
      </c>
    </row>
    <row r="25" spans="2:3" x14ac:dyDescent="0.3">
      <c r="B25" s="5" t="s">
        <v>39</v>
      </c>
      <c r="C25" s="6" t="s">
        <v>38</v>
      </c>
    </row>
    <row r="26" spans="2:3" x14ac:dyDescent="0.3">
      <c r="B26" s="5"/>
      <c r="C26" s="6"/>
    </row>
    <row r="27" spans="2:3" x14ac:dyDescent="0.3">
      <c r="B27" s="4" t="s">
        <v>13</v>
      </c>
    </row>
    <row r="28" spans="2:3" x14ac:dyDescent="0.3">
      <c r="B28" s="5" t="s">
        <v>14</v>
      </c>
      <c r="C28" s="6" t="s">
        <v>15</v>
      </c>
    </row>
  </sheetData>
  <hyperlinks>
    <hyperlink ref="C5" r:id="rId1" xr:uid="{04E38B48-F957-4BE4-9142-86C89B6BDC73}"/>
    <hyperlink ref="C6" r:id="rId2" xr:uid="{009C740D-C256-4CBE-B358-89CA5B9F7BE9}"/>
    <hyperlink ref="C19" r:id="rId3" xr:uid="{AA6D6DAB-BAF7-4FF5-8382-F8A38382B9C7}"/>
    <hyperlink ref="C9" r:id="rId4" xr:uid="{CA469C81-E621-4560-AFF0-54D118DCEB70}"/>
    <hyperlink ref="C28" r:id="rId5" xr:uid="{3884B718-271A-493D-9393-C53C7DA3AC2E}"/>
    <hyperlink ref="C18" r:id="rId6" xr:uid="{FEAAE270-591C-44DE-9457-C7370E826E53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2019-08-15T02:43:42Z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6fd703fb-9cdc-411d-816f-5fa98e85d4eb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