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Chart Year on Year/"/>
    </mc:Choice>
  </mc:AlternateContent>
  <xr:revisionPtr revIDLastSave="214" documentId="8_{29E802CA-EF6E-4565-A15A-570175321ACC}" xr6:coauthVersionLast="44" xr6:coauthVersionMax="44" xr10:uidLastSave="{0E0E75D2-4E81-4032-9A5B-2FC59DFAB04E}"/>
  <bookViews>
    <workbookView xWindow="-120" yWindow="-120" windowWidth="29040" windowHeight="15840" xr2:uid="{00000000-000D-0000-FFFF-FFFF00000000}"/>
  </bookViews>
  <sheets>
    <sheet name="Sheet1" sheetId="1" r:id="rId1"/>
    <sheet name="More Resources" sheetId="3" r:id="rId2"/>
  </sheets>
  <calcPr calcId="191029"/>
  <pivotCaches>
    <pivotCache cacheId="4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</calcChain>
</file>

<file path=xl/sharedStrings.xml><?xml version="1.0" encoding="utf-8"?>
<sst xmlns="http://schemas.openxmlformats.org/spreadsheetml/2006/main" count="159" uniqueCount="67">
  <si>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</si>
  <si>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</si>
  <si>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</si>
  <si>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</si>
  <si>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</si>
  <si>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</si>
  <si>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</si>
  <si>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</si>
  <si>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</si>
  <si>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</si>
  <si>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</si>
  <si>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</si>
  <si>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</si>
  <si>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</si>
  <si>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</si>
  <si>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</si>
  <si>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Excel Dashboards &amp; Power BI</t>
  </si>
  <si>
    <t>Advanced Excel</t>
  </si>
  <si>
    <t>https://www.myonlinetraininghub.com/excel-expert-upgrade</t>
  </si>
  <si>
    <t>Power Query</t>
  </si>
  <si>
    <t>https://www.myonlinetraininghub.com/excel-power-query-course</t>
  </si>
  <si>
    <t>Power Pivot</t>
  </si>
  <si>
    <t>https://www.myonlinetraininghub.com/power-pivot-course</t>
  </si>
  <si>
    <t>Excel Functions</t>
  </si>
  <si>
    <t>https://www.myonlinetraininghub.com/excel-functions</t>
  </si>
  <si>
    <t>https://www.myonlinetraininghub.com/excel-pivottable-course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</si>
  <si>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</si>
  <si>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</si>
  <si>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</si>
  <si>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</si>
  <si>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</si>
  <si>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</si>
  <si>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</si>
  <si>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</si>
  <si>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PivotTable Quick Start</t>
  </si>
  <si>
    <t>Advanced Excel Formulas</t>
  </si>
  <si>
    <t>https://www.myonlinetraininghub.com/excel-pivottable-course-quick-start</t>
  </si>
  <si>
    <t>https://www.myonlinetraininghub.com/advanced-excel-formulas-course</t>
  </si>
  <si>
    <t>https://www.myonlinetraininghub.com/financial-modelling-course</t>
  </si>
  <si>
    <t>Financial Modelling</t>
  </si>
  <si>
    <t>Excel for Operations Management</t>
  </si>
  <si>
    <t>https://www.myonlinetraininghub.com/excel-operations-management-course</t>
  </si>
  <si>
    <t>Xtreme PivotTables</t>
  </si>
  <si>
    <t>Date</t>
  </si>
  <si>
    <t>Sales</t>
  </si>
  <si>
    <t>Row Labels</t>
  </si>
  <si>
    <t>2019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</si>
  <si>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</si>
  <si>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</si>
  <si>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</si>
  <si>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</si>
  <si>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</si>
  <si>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</si>
  <si>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</si>
  <si>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</si>
  <si>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</si>
  <si>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</si>
  <si>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</si>
  <si>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</si>
  <si>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</t>
  </si>
  <si>
    <t>2021</t>
  </si>
  <si>
    <t>Sum of Sales</t>
  </si>
  <si>
    <t>Column Labels</t>
  </si>
  <si>
    <t>Variance</t>
  </si>
  <si>
    <t>Year on Year Charts</t>
  </si>
  <si>
    <t>2019 to 2020</t>
  </si>
  <si>
    <t>2020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</si>
</sst>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*."/>
    <numFmt numFmtId="165" formatCode="&quot;$&quot;#,##0"/>
    <numFmt numFmtId="166" formatCode="&quot;$&quot;#,##0.00"/>
  </numFmts>
  <fonts count="5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sz val="11"/>
      <color theme="1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0" xfId="0" pivotButton="1" applyNumberFormat="1"/>
    <xf numFmtId="14" fontId="0" fillId="0" borderId="0" xfId="0" applyNumberFormat="1" applyAlignment="1">
      <alignment horizontal="left" indent="1"/>
    </xf>
    <xf numFmtId="3" fontId="0" fillId="0" borderId="0" xfId="0" applyNumberFormat="1"/>
    <xf numFmtId="9" fontId="0" fillId="0" borderId="0" xfId="2" applyFont="1"/>
    <xf numFmtId="0" fontId="2" fillId="0" borderId="0" xfId="0" applyFont="1" applyBorder="1"/>
    <xf numFmtId="9" fontId="0" fillId="0" borderId="0" xfId="0" applyNumberFormat="1"/>
  </cellXfs>
  <cellStyles count="3">
    <cellStyle name="Hyperlink" xfId="1" builtinId="8"/>
    <cellStyle name="Normal" xfId="0" builtinId="0"/>
    <cellStyle name="Percent" xfId="2" builtinId="5"/>
  </cellStyles>
  <dxfs count="1">
    <dxf>
      <numFmt numFmtId="165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[chart_year_on_year_data.xlsx]Sheet1!PivotTable1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277012037178414"/>
          <c:y val="5.2948255114320095E-2"/>
          <c:w val="0.78593245135201339"/>
          <c:h val="0.82698807053450452"/>
        </c:manualLayout>
      </c:layout>
      <c:lineChart>
        <c:grouping val="standard"/>
        <c:varyColors val="0"/>
        <c:ser>
          <c:idx val="0"/>
          <c:order val="0"/>
          <c:tx>
            <c:strRef>
              <c:f>Sheet1!$E$4:$E$5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Sheet1!$D$6:$D$17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Sheet1!$E$6:$E$17</c:f>
              <c:numCache>
                <c:formatCode>#,##0</c:formatCode>
                <c:ptCount val="12"/>
                <c:pt idx="0">
                  <c:v>12913</c:v>
                </c:pt>
                <c:pt idx="1">
                  <c:v>12982</c:v>
                </c:pt>
                <c:pt idx="2">
                  <c:v>12317</c:v>
                </c:pt>
                <c:pt idx="3">
                  <c:v>12957</c:v>
                </c:pt>
                <c:pt idx="4">
                  <c:v>13275</c:v>
                </c:pt>
                <c:pt idx="5">
                  <c:v>12458</c:v>
                </c:pt>
                <c:pt idx="6">
                  <c:v>12743</c:v>
                </c:pt>
                <c:pt idx="7">
                  <c:v>12437</c:v>
                </c:pt>
                <c:pt idx="8">
                  <c:v>11490</c:v>
                </c:pt>
                <c:pt idx="9">
                  <c:v>11238</c:v>
                </c:pt>
                <c:pt idx="10">
                  <c:v>12584</c:v>
                </c:pt>
                <c:pt idx="11">
                  <c:v>13890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7-43AE-B9CD-2EA8FCD31812}"/>
            </c:ext>
          </c:extLst>
        </c:ser>
        <c:ser>
          <c:idx val="1"/>
          <c:order val="1"/>
          <c:tx>
            <c:strRef>
              <c:f>Sheet1!$F$4:$F$5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Sheet1!$D$6:$D$17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Sheet1!$F$6:$F$17</c:f>
              <c:numCache>
                <c:formatCode>#,##0</c:formatCode>
                <c:ptCount val="12"/>
                <c:pt idx="0">
                  <c:v>11847</c:v>
                </c:pt>
                <c:pt idx="1">
                  <c:v>11802</c:v>
                </c:pt>
                <c:pt idx="2">
                  <c:v>11511</c:v>
                </c:pt>
                <c:pt idx="3">
                  <c:v>11779</c:v>
                </c:pt>
                <c:pt idx="4">
                  <c:v>11000</c:v>
                </c:pt>
                <c:pt idx="5">
                  <c:v>11429</c:v>
                </c:pt>
                <c:pt idx="6">
                  <c:v>11909</c:v>
                </c:pt>
                <c:pt idx="7">
                  <c:v>11733</c:v>
                </c:pt>
                <c:pt idx="8">
                  <c:v>10541</c:v>
                </c:pt>
                <c:pt idx="9">
                  <c:v>10703</c:v>
                </c:pt>
                <c:pt idx="10">
                  <c:v>11872</c:v>
                </c:pt>
                <c:pt idx="11">
                  <c:v>12627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7-43AE-B9CD-2EA8FCD31812}"/>
            </c:ext>
          </c:extLst>
        </c:ser>
        <c:ser>
          <c:idx val="2"/>
          <c:order val="2"/>
          <c:tx>
            <c:strRef>
              <c:f>Sheet1!$G$4:$G$5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Sheet1!$D$6:$D$17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Sheet1!$G$6:$G$17</c:f>
              <c:numCache>
                <c:formatCode>#,##0</c:formatCode>
                <c:ptCount val="12"/>
                <c:pt idx="0">
                  <c:v>10000</c:v>
                </c:pt>
                <c:pt idx="1">
                  <c:v>10500</c:v>
                </c:pt>
                <c:pt idx="2">
                  <c:v>9800</c:v>
                </c:pt>
                <c:pt idx="3">
                  <c:v>11112</c:v>
                </c:pt>
                <c:pt idx="4">
                  <c:v>11493</c:v>
                </c:pt>
                <c:pt idx="5">
                  <c:v>10390</c:v>
                </c:pt>
                <c:pt idx="6">
                  <c:v>11342</c:v>
                </c:pt>
                <c:pt idx="7">
                  <c:v>10764</c:v>
                </c:pt>
                <c:pt idx="8">
                  <c:v>10039</c:v>
                </c:pt>
                <c:pt idx="9">
                  <c:v>10003</c:v>
                </c:pt>
                <c:pt idx="10">
                  <c:v>11095</c:v>
                </c:pt>
                <c:pt idx="11">
                  <c:v>11479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D7-43AE-B9CD-2EA8FCD31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988368"/>
        <c:axId val="610926336"/>
      </c:lineChart>
      <c:catAx>
        <c:axId val="60498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26336"/>
        <c:crosses val="autoZero"/>
        <c:auto val="1"/>
        <c:lblAlgn val="ctr"/>
        <c:lblOffset val="100"/>
        <c:noMultiLvlLbl val="0"/>
      </c:catAx>
      <c:valAx>
        <c:axId val="610926336"/>
        <c:scaling>
          <c:orientation val="minMax"/>
          <c:min val="6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98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887714288375274"/>
          <c:y val="9.2161801074504682E-2"/>
          <c:w val="0.10520055651037619"/>
          <c:h val="0.33478078778058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[chart_year_on_year_data.xlsx]Sheet1!PivotTable2</c:name>
    <c:fmtId val="2"/>
  </c:pivotSource>
  <c:chart>
    <c:autoTitleDeleted val="1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Sheet1!$E$69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Sheet1!$D$70:$D$108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Sheet1!$E$70:$E$108</c:f>
              <c:numCache>
                <c:formatCode>#,##0</c:formatCode>
                <c:ptCount val="36"/>
                <c:pt idx="0">
                  <c:v>10000</c:v>
                </c:pt>
                <c:pt idx="1">
                  <c:v>10500</c:v>
                </c:pt>
                <c:pt idx="2">
                  <c:v>9800</c:v>
                </c:pt>
                <c:pt idx="3">
                  <c:v>11112</c:v>
                </c:pt>
                <c:pt idx="4">
                  <c:v>11493</c:v>
                </c:pt>
                <c:pt idx="5">
                  <c:v>10390</c:v>
                </c:pt>
                <c:pt idx="6">
                  <c:v>11342</c:v>
                </c:pt>
                <c:pt idx="7">
                  <c:v>10764</c:v>
                </c:pt>
                <c:pt idx="8">
                  <c:v>10039</c:v>
                </c:pt>
                <c:pt idx="9">
                  <c:v>10003</c:v>
                </c:pt>
                <c:pt idx="10">
                  <c:v>11095</c:v>
                </c:pt>
                <c:pt idx="11">
                  <c:v>11479</c:v>
                </c:pt>
                <c:pt idx="12">
                  <c:v>11847</c:v>
                </c:pt>
                <c:pt idx="13">
                  <c:v>11802</c:v>
                </c:pt>
                <c:pt idx="14">
                  <c:v>11511</c:v>
                </c:pt>
                <c:pt idx="15">
                  <c:v>11779</c:v>
                </c:pt>
                <c:pt idx="16">
                  <c:v>11000</c:v>
                </c:pt>
                <c:pt idx="17">
                  <c:v>11429</c:v>
                </c:pt>
                <c:pt idx="18">
                  <c:v>11909</c:v>
                </c:pt>
                <c:pt idx="19">
                  <c:v>11733</c:v>
                </c:pt>
                <c:pt idx="20">
                  <c:v>10541</c:v>
                </c:pt>
                <c:pt idx="21">
                  <c:v>10703</c:v>
                </c:pt>
                <c:pt idx="22">
                  <c:v>11872</c:v>
                </c:pt>
                <c:pt idx="23">
                  <c:v>12627</c:v>
                </c:pt>
                <c:pt idx="24">
                  <c:v>12913</c:v>
                </c:pt>
                <c:pt idx="25">
                  <c:v>12982</c:v>
                </c:pt>
                <c:pt idx="26">
                  <c:v>12317</c:v>
                </c:pt>
                <c:pt idx="27">
                  <c:v>12957</c:v>
                </c:pt>
                <c:pt idx="28">
                  <c:v>13275</c:v>
                </c:pt>
                <c:pt idx="29">
                  <c:v>12458</c:v>
                </c:pt>
                <c:pt idx="30">
                  <c:v>12743</c:v>
                </c:pt>
                <c:pt idx="31">
                  <c:v>12437</c:v>
                </c:pt>
                <c:pt idx="32">
                  <c:v>11490</c:v>
                </c:pt>
                <c:pt idx="33">
                  <c:v>11238</c:v>
                </c:pt>
                <c:pt idx="34">
                  <c:v>12584</c:v>
                </c:pt>
                <c:pt idx="35">
                  <c:v>13890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B-4FAA-BC67-0864518F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3378016"/>
        <c:axId val="1144546512"/>
      </c:lineChart>
      <c:catAx>
        <c:axId val="19933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546512"/>
        <c:crosses val="autoZero"/>
        <c:auto val="1"/>
        <c:lblAlgn val="ctr"/>
        <c:lblOffset val="100"/>
        <c:noMultiLvlLbl val="0"/>
      </c:catAx>
      <c:valAx>
        <c:axId val="1144546512"/>
        <c:scaling>
          <c:orientation val="minMax"/>
          <c:min val="6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37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[chart_year_on_year_data.xlsx]Sheet1!PivotTable3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227807131594235"/>
          <c:y val="5.2948255114320095E-2"/>
          <c:w val="0.86012646551608907"/>
          <c:h val="0.82698807053450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Sheet1!$E$20:$E$21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Sheet1!$D$22:$D$33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Sheet1!$E$22:$E$33</c:f>
              <c:numCache>
                <c:formatCode>#,##0</c:formatCode>
                <c:ptCount val="12"/>
                <c:pt idx="0">
                  <c:v>10000</c:v>
                </c:pt>
                <c:pt idx="1">
                  <c:v>10500</c:v>
                </c:pt>
                <c:pt idx="2">
                  <c:v>9800</c:v>
                </c:pt>
                <c:pt idx="3">
                  <c:v>11112</c:v>
                </c:pt>
                <c:pt idx="4">
                  <c:v>11493</c:v>
                </c:pt>
                <c:pt idx="5">
                  <c:v>10390</c:v>
                </c:pt>
                <c:pt idx="6">
                  <c:v>11342</c:v>
                </c:pt>
                <c:pt idx="7">
                  <c:v>10764</c:v>
                </c:pt>
                <c:pt idx="8">
                  <c:v>10039</c:v>
                </c:pt>
                <c:pt idx="9">
                  <c:v>10003</c:v>
                </c:pt>
                <c:pt idx="10">
                  <c:v>11095</c:v>
                </c:pt>
                <c:pt idx="11">
                  <c:v>11479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0-40CD-935F-E5BD27483837}"/>
            </c:ext>
          </c:extLst>
        </c:ser>
        <c:ser>
          <c:idx val="1"/>
          <c:order val="1"/>
          <c:tx>
            <c:strRef>
              <c:f>Sheet1!$F$20:$F$21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Sheet1!$D$22:$D$33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Sheet1!$F$22:$F$33</c:f>
              <c:numCache>
                <c:formatCode>#,##0</c:formatCode>
                <c:ptCount val="12"/>
                <c:pt idx="0">
                  <c:v>11847</c:v>
                </c:pt>
                <c:pt idx="1">
                  <c:v>11802</c:v>
                </c:pt>
                <c:pt idx="2">
                  <c:v>11511</c:v>
                </c:pt>
                <c:pt idx="3">
                  <c:v>11779</c:v>
                </c:pt>
                <c:pt idx="4">
                  <c:v>11000</c:v>
                </c:pt>
                <c:pt idx="5">
                  <c:v>11429</c:v>
                </c:pt>
                <c:pt idx="6">
                  <c:v>11909</c:v>
                </c:pt>
                <c:pt idx="7">
                  <c:v>11733</c:v>
                </c:pt>
                <c:pt idx="8">
                  <c:v>10541</c:v>
                </c:pt>
                <c:pt idx="9">
                  <c:v>10703</c:v>
                </c:pt>
                <c:pt idx="10">
                  <c:v>11872</c:v>
                </c:pt>
                <c:pt idx="11">
                  <c:v>12627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0-40CD-935F-E5BD27483837}"/>
            </c:ext>
          </c:extLst>
        </c:ser>
        <c:ser>
          <c:idx val="2"/>
          <c:order val="2"/>
          <c:tx>
            <c:strRef>
              <c:f>Sheet1!$G$20:$G$21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Sheet1!$D$22:$D$33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Sheet1!$G$22:$G$33</c:f>
              <c:numCache>
                <c:formatCode>#,##0</c:formatCode>
                <c:ptCount val="12"/>
                <c:pt idx="0">
                  <c:v>12913</c:v>
                </c:pt>
                <c:pt idx="1">
                  <c:v>12982</c:v>
                </c:pt>
                <c:pt idx="2">
                  <c:v>12317</c:v>
                </c:pt>
                <c:pt idx="3">
                  <c:v>12957</c:v>
                </c:pt>
                <c:pt idx="4">
                  <c:v>13275</c:v>
                </c:pt>
                <c:pt idx="5">
                  <c:v>12458</c:v>
                </c:pt>
                <c:pt idx="6">
                  <c:v>12743</c:v>
                </c:pt>
                <c:pt idx="7">
                  <c:v>12437</c:v>
                </c:pt>
                <c:pt idx="8">
                  <c:v>11490</c:v>
                </c:pt>
                <c:pt idx="9">
                  <c:v>11238</c:v>
                </c:pt>
                <c:pt idx="10">
                  <c:v>12584</c:v>
                </c:pt>
                <c:pt idx="11">
                  <c:v>13890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70-40CD-935F-E5BD27483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2614176"/>
        <c:axId val="1972733136"/>
      </c:barChart>
      <c:catAx>
        <c:axId val="19726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733136"/>
        <c:crosses val="autoZero"/>
        <c:auto val="1"/>
        <c:lblAlgn val="ctr"/>
        <c:lblOffset val="100"/>
        <c:noMultiLvlLbl val="0"/>
      </c:catAx>
      <c:valAx>
        <c:axId val="197273313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6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[chart_year_on_year_data.xlsx]Sheet1!PivotTable4</c:name>
    <c:fmtId val="4"/>
  </c:pivotSource>
  <c:chart>
    <c:autoTitleDeleted val="0"/>
    <c:pivotFmts>
      <c:pivotFmt>
        <c:idx val="0"/>
        <c:spPr>
          <a:solidFill>
            <a:schemeClr val="tx1">
              <a:lumMod val="50000"/>
              <a:lumOff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2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848F26AC-57BC-4263-9059-BB33A2F60B54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3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A16D25D0-389B-4927-AB94-775CB027C411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4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964091F8-0C1B-4635-A196-E21395599282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5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4C66A1D2-B3BE-43E7-92FD-64C3A73F654B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6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D07FB88F-7256-41D3-9B15-757D8747CE77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7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C4C840D1-01AE-48DC-91CF-EC87BC233A63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8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A07ADFA5-9B1A-4D75-85CF-54D03C5B3F99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9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6A8EC347-EAD3-4AFA-9381-5D070315414C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0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D260B7E4-5D11-4FE5-80F3-689CD9E11386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1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48391934-1F44-4513-B664-7AFBAE154464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2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2E8E580D-C104-4FB6-ADEB-59979E6271A6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3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fld id="{554B6C01-DF64-4E55-B221-08A81D71E003}" type="CELLRANGE">
                  <a:rPr lang="en-US"/>
                  <a:pPr>
                    <a:defRPr>
                      <a:solidFill>
                        <a:schemeClr val="accent6"/>
                      </a:solidFill>
                    </a:defRPr>
                  </a:pPr>
                  <a:t>[CELLRANGE]</a:t>
                </a:fld>
                <a:endParaRPr lang="en-AU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Sheet1!$G$38:$G$49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Sheet1!$G$38:$G$49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Sheet1!$G$38:$G$49</c:f>
              <c:numCache>
                <c:formatCode>#,##0</c:formatCode>
                <c:ptCount val="12"/>
                <c:pt idx="0">
                  <c:v>10000</c:v>
                </c:pt>
                <c:pt idx="1">
                  <c:v>10500</c:v>
                </c:pt>
                <c:pt idx="2">
                  <c:v>9800</c:v>
                </c:pt>
                <c:pt idx="3">
                  <c:v>11112</c:v>
                </c:pt>
                <c:pt idx="4">
                  <c:v>11493</c:v>
                </c:pt>
                <c:pt idx="5">
                  <c:v>10390</c:v>
                </c:pt>
                <c:pt idx="6">
                  <c:v>11342</c:v>
                </c:pt>
                <c:pt idx="7">
                  <c:v>10764</c:v>
                </c:pt>
                <c:pt idx="8">
                  <c:v>10039</c:v>
                </c:pt>
                <c:pt idx="9">
                  <c:v>10003</c:v>
                </c:pt>
                <c:pt idx="10">
                  <c:v>11095</c:v>
                </c:pt>
                <c:pt idx="11">
                  <c:v>11479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6-4E0C-9482-8ADE751C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-27"/>
        <c:axId val="1135978160"/>
        <c:axId val="1337345184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Sheet1!$G$38:$G$49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48F26AC-57BC-4263-9059-BB33A2F60B54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AB6-4E0C-9482-8ADE751C5D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6D25D0-389B-4927-AB94-775CB027C411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AB6-4E0C-9482-8ADE751C5DA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64091F8-0C1B-4635-A196-E21395599282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AB6-4E0C-9482-8ADE751C5DA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C66A1D2-B3BE-43E7-92FD-64C3A73F654B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AB6-4E0C-9482-8ADE751C5D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07FB88F-7256-41D3-9B15-757D8747CE77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AB6-4E0C-9482-8ADE751C5DA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4C840D1-01AE-48DC-91CF-EC87BC233A6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AB6-4E0C-9482-8ADE751C5DA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07ADFA5-9B1A-4D75-85CF-54D03C5B3F9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AB6-4E0C-9482-8ADE751C5DA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A8EC347-EAD3-4AFA-9381-5D070315414C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AB6-4E0C-9482-8ADE751C5DA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260B7E4-5D11-4FE5-80F3-689CD9E11386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AB6-4E0C-9482-8ADE751C5DA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8391934-1F44-4513-B664-7AFBAE154464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AB6-4E0C-9482-8ADE751C5DA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E8E580D-C104-4FB6-ADEB-59979E6271A6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AB6-4E0C-9482-8ADE751C5DA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54B6C01-DF64-4E55-B221-08A81D71E00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AB6-4E0C-9482-8ADE751C5D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Sheet1!$G$38:$G$49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Sheet1!$G$38:$G$49</c:f>
              <c:numCache>
                <c:formatCode>#,##0</c:formatCode>
                <c:ptCount val="12"/>
                <c:pt idx="0">
                  <c:v>11847</c:v>
                </c:pt>
                <c:pt idx="1">
                  <c:v>11802</c:v>
                </c:pt>
                <c:pt idx="2">
                  <c:v>11511</c:v>
                </c:pt>
                <c:pt idx="3">
                  <c:v>11779</c:v>
                </c:pt>
                <c:pt idx="4">
                  <c:v>11000</c:v>
                </c:pt>
                <c:pt idx="5">
                  <c:v>11429</c:v>
                </c:pt>
                <c:pt idx="6">
                  <c:v>11909</c:v>
                </c:pt>
                <c:pt idx="7">
                  <c:v>11733</c:v>
                </c:pt>
                <c:pt idx="8">
                  <c:v>10541</c:v>
                </c:pt>
                <c:pt idx="9">
                  <c:v>10703</c:v>
                </c:pt>
                <c:pt idx="10">
                  <c:v>11872</c:v>
                </c:pt>
                <c:pt idx="11">
                  <c:v>12627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Sheet1!$G$38:$G$49</c15:f>
                <c15:dlblRangeCache>
                  <c:ptCount val="12"/>
                  <c:pt idx="0">
                    <c:v>18%</c:v>
                  </c:pt>
                  <c:pt idx="1">
                    <c:v>12%</c:v>
                  </c:pt>
                  <c:pt idx="2">
                    <c:v>17%</c:v>
                  </c:pt>
                  <c:pt idx="3">
                    <c:v>6%</c:v>
                  </c:pt>
                  <c:pt idx="4">
                    <c:v>-4%</c:v>
                  </c:pt>
                  <c:pt idx="5">
                    <c:v>10%</c:v>
                  </c:pt>
                  <c:pt idx="6">
                    <c:v>5%</c:v>
                  </c:pt>
                  <c:pt idx="7">
                    <c:v>9%</c:v>
                  </c:pt>
                  <c:pt idx="8">
                    <c:v>5%</c:v>
                  </c:pt>
                  <c:pt idx="9">
                    <c:v>7%</c:v>
                  </c:pt>
                  <c:pt idx="10">
                    <c:v>7%</c:v>
                  </c:pt>
                  <c:pt idx="11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4AB6-4E0C-9482-8ADE751C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overlap val="-100"/>
        <c:axId val="1310305328"/>
        <c:axId val="37362784"/>
      </c:barChart>
      <c:catAx>
        <c:axId val="113597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345184"/>
        <c:crosses val="autoZero"/>
        <c:auto val="1"/>
        <c:lblAlgn val="ctr"/>
        <c:lblOffset val="100"/>
        <c:noMultiLvlLbl val="0"/>
      </c:catAx>
      <c:valAx>
        <c:axId val="1337345184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978160"/>
        <c:crosses val="autoZero"/>
        <c:crossBetween val="between"/>
      </c:valAx>
      <c:valAx>
        <c:axId val="37362784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305328"/>
        <c:crosses val="max"/>
        <c:crossBetween val="between"/>
      </c:valAx>
      <c:catAx>
        <c:axId val="131030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6278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[chart_year_on_year_data.xlsx]Sheet1!PivotTable6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Year on Year Change</a:t>
            </a:r>
          </a:p>
        </c:rich>
      </c:tx>
      <c:layout>
        <c:manualLayout>
          <c:xMode val="edge"/>
          <c:yMode val="edge"/>
          <c:x val="3.2727353168265833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0"/>
              <c:y val="-6.0185185185185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0"/>
              <c:y val="-5.09259259259259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879894331673523E-3"/>
          <c:y val="0.18736220472440945"/>
          <c:w val="0.98179187307241644"/>
          <c:h val="0.6971598862642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Sheet1!$E$52:$E$53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Sheet1!$D$54:$D$65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Sheet1!$E$54:$E$65</c:f>
              <c:numCache>
                <c:formatCode>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90E-45A0-9603-0FFB58870C79}"/>
            </c:ext>
          </c:extLst>
        </c:ser>
        <c:ser>
          <c:idx val="1"/>
          <c:order val="1"/>
          <c:tx>
            <c:strRef>
              <c:f>Sheet1!$F$52:$F$53</c:f>
              <c:strCache>
                <c:ptCount val="1"/>
                <c:pt idx="0">
                  <c:v>2019 to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-5.09259259259259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0E-45A0-9603-0FFB58870C79}"/>
                </c:ext>
              </c:extLst>
            </c:dLbl>
            <c:dLbl>
              <c:idx val="11"/>
              <c:layout>
                <c:manualLayout>
                  <c:x val="0"/>
                  <c:y val="-6.018518518518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0E-45A0-9603-0FFB58870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Sheet1!$D$54:$D$65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Sheet1!$F$54:$F$65</c:f>
              <c:numCache>
                <c:formatCode>0%</c:formatCode>
                <c:ptCount val="12"/>
                <c:pt idx="0">
                  <c:v>0.1847</c:v>
                </c:pt>
                <c:pt idx="1">
                  <c:v>0.124</c:v>
                </c:pt>
                <c:pt idx="2">
                  <c:v>0.17459183673469389</c:v>
                </c:pt>
                <c:pt idx="3">
                  <c:v>6.0025197984161269E-2</c:v>
                </c:pt>
                <c:pt idx="4">
                  <c:v>-4.289567562864352E-2</c:v>
                </c:pt>
                <c:pt idx="5">
                  <c:v>0.1</c:v>
                </c:pt>
                <c:pt idx="6">
                  <c:v>4.9991183212837242E-2</c:v>
                </c:pt>
                <c:pt idx="7">
                  <c:v>9.0022296544035679E-2</c:v>
                </c:pt>
                <c:pt idx="8">
                  <c:v>5.000498057575456E-2</c:v>
                </c:pt>
                <c:pt idx="9">
                  <c:v>6.997900629811056E-2</c:v>
                </c:pt>
                <c:pt idx="10">
                  <c:v>7.0031545741324919E-2</c:v>
                </c:pt>
                <c:pt idx="11">
                  <c:v>0.10000871156024044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E-45A0-9603-0FFB58870C79}"/>
            </c:ext>
          </c:extLst>
        </c:ser>
        <c:ser>
          <c:idx val="2"/>
          <c:order val="2"/>
          <c:tx>
            <c:strRef>
              <c:f>Sheet1!$G$52:$G$53</c:f>
              <c:strCache>
                <c:ptCount val="1"/>
                <c:pt idx="0">
                  <c:v>2020 to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Sheet1!$D$54:$D$65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Sheet1!$G$54:$G$65</c:f>
              <c:numCache>
                <c:formatCode>0%</c:formatCode>
                <c:ptCount val="12"/>
                <c:pt idx="0">
                  <c:v>8.9980585802312815E-2</c:v>
                </c:pt>
                <c:pt idx="1">
                  <c:v>9.9983053719708517E-2</c:v>
                </c:pt>
                <c:pt idx="2">
                  <c:v>7.0019980887846403E-2</c:v>
                </c:pt>
                <c:pt idx="3">
                  <c:v>0.10000848968503269</c:v>
                </c:pt>
                <c:pt idx="4">
                  <c:v>0.20681818181818182</c:v>
                </c:pt>
                <c:pt idx="5">
                  <c:v>9.0034123720360487E-2</c:v>
                </c:pt>
                <c:pt idx="6">
                  <c:v>7.0031068939457555E-2</c:v>
                </c:pt>
                <c:pt idx="7">
                  <c:v>6.000170459388051E-2</c:v>
                </c:pt>
                <c:pt idx="8">
                  <c:v>9.0029408974480599E-2</c:v>
                </c:pt>
                <c:pt idx="9">
                  <c:v>4.9985985237783796E-2</c:v>
                </c:pt>
                <c:pt idx="10">
                  <c:v>5.9973045822102423E-2</c:v>
                </c:pt>
                <c:pt idx="11">
                  <c:v>0.10002375861249703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E-45A0-9603-0FFB58870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27"/>
        <c:axId val="29215968"/>
        <c:axId val="512549200"/>
      </c:barChart>
      <c:catAx>
        <c:axId val="2921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549200"/>
        <c:crosses val="autoZero"/>
        <c:auto val="1"/>
        <c:lblAlgn val="ctr"/>
        <c:lblOffset val="100"/>
        <c:noMultiLvlLbl val="0"/>
      </c:catAx>
      <c:valAx>
        <c:axId val="5125492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921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63051551129398031"/>
          <c:y val="4.4537037037037021E-2"/>
          <c:w val="0.33961120458054822"/>
          <c:h val="8.5001124859392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hyperlink" Target="https://www.myonlinetraininghub.com/year-on-year-charts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0</xdr:row>
      <xdr:rowOff>47625</xdr:rowOff>
    </xdr:from>
    <xdr:to>
      <xdr:col>15</xdr:col>
      <xdr:colOff>639481</xdr:colOff>
      <xdr:row>0</xdr:row>
      <xdr:rowOff>581241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457200</xdr:colOff>
      <xdr:row>0</xdr:row>
      <xdr:rowOff>152400</xdr:rowOff>
    </xdr:from>
    <xdr:to>
      <xdr:col>8</xdr:col>
      <xdr:colOff>523875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52950" y="152400"/>
          <a:ext cx="240982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7</xdr:col>
      <xdr:colOff>585787</xdr:colOff>
      <xdr:row>3</xdr:row>
      <xdr:rowOff>123825</xdr:rowOff>
    </xdr:from>
    <xdr:to>
      <xdr:col>15</xdr:col>
      <xdr:colOff>235076</xdr:colOff>
      <xdr:row>15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8C96F8-0D9C-42D7-8979-7D60CC3937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504826</xdr:colOff>
      <xdr:row>68</xdr:row>
      <xdr:rowOff>142875</xdr:rowOff>
    </xdr:from>
    <xdr:to>
      <xdr:col>15</xdr:col>
      <xdr:colOff>196327</xdr:colOff>
      <xdr:row>81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B110DC5-0D64-437E-9D53-0ED03148B3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571500</xdr:colOff>
      <xdr:row>19</xdr:row>
      <xdr:rowOff>28575</xdr:rowOff>
    </xdr:from>
    <xdr:to>
      <xdr:col>15</xdr:col>
      <xdr:colOff>247650</xdr:colOff>
      <xdr:row>31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7FBE425-FDAA-4BC5-AE63-331AAABD00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533400</xdr:colOff>
      <xdr:row>35</xdr:row>
      <xdr:rowOff>0</xdr:rowOff>
    </xdr:from>
    <xdr:to>
      <xdr:col>15</xdr:col>
      <xdr:colOff>142875</xdr:colOff>
      <xdr:row>48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CF6F67F-50E0-457F-8927-7C088A574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523875</xdr:colOff>
      <xdr:row>51</xdr:row>
      <xdr:rowOff>61912</xdr:rowOff>
    </xdr:from>
    <xdr:to>
      <xdr:col>15</xdr:col>
      <xdr:colOff>228601</xdr:colOff>
      <xdr:row>64</xdr:row>
      <xdr:rowOff>4762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B27F2CC-8C36-4D37-8FD1-993176C533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0.57216</cdr:x>
      <cdr:y>0.01742</cdr:y>
    </cdr:from>
    <cdr:to>
      <cdr:x>0.72165</cdr:x>
      <cdr:y>0.1115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F033F6E-31BB-4E18-8126-B11ED86BE2D3}"/>
            </a:ext>
          </a:extLst>
        </cdr:cNvPr>
        <cdr:cNvSpPr txBox="1"/>
      </cdr:nvSpPr>
      <cdr:spPr>
        <a:xfrm xmlns:a="http://schemas.openxmlformats.org/drawingml/2006/main">
          <a:off x="3171825" y="47625"/>
          <a:ext cx="8286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000">
              <a:solidFill>
                <a:schemeClr val="accent6"/>
              </a:solidFill>
            </a:rPr>
            <a:t>% change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3230281" cy="533616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 Treacy" refreshedDate="43683.399337615738" createdVersion="6" refreshedVersion="6" minRefreshableVersion="3" recordCount="36" xr:uid="{BD65832A-2158-41DB-9071-87B904879AF8}">
  <cacheSource type="worksheet">
    <worksheetSource name="Table1"/>
  </cacheSource>
  <cacheFields count="4">
    <cacheField name="Date" numFmtId="14">
      <sharedItems containsSemiMixedTypes="0" containsNonDate="0" containsDate="1" containsString="0" minDate="2019-01-01T00:00:00" maxDate="2021-12-02T00:00:00" count="36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  <fieldGroup par="3" base="0">
        <rangePr groupBy="months" startDate="2019-01-01T00:00:00" endDate="2021-12-02T00:00:00"/>
        <groupItems count="14">
          <s v="&lt;1/0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12/2021"/>
        </groupItems>
      </fieldGroup>
    </cacheField>
    <cacheField name="Sales" numFmtId="165">
      <sharedItems containsSemiMixedTypes="0" containsString="0" containsNumber="1" containsInteger="1" minValue="9800" maxValue="13890"/>
    </cacheField>
    <cacheField name="Quarters" numFmtId="0" databaseField="0">
      <fieldGroup base="0">
        <rangePr groupBy="quarters" startDate="2019-01-01T00:00:00" endDate="2021-12-02T00:00:00"/>
        <groupItems count="6">
          <s v="&lt;1/01/2019"/>
          <s v="Qtr1"/>
          <s v="Qtr2"/>
          <s v="Qtr3"/>
          <s v="Qtr4"/>
          <s v="&gt;2/12/2021"/>
        </groupItems>
      </fieldGroup>
    </cacheField>
    <cacheField name="Years" numFmtId="0" databaseField="0">
      <fieldGroup base="0">
        <rangePr groupBy="years" startDate="2019-01-01T00:00:00" endDate="2021-12-02T00:00:00"/>
        <groupItems count="5">
          <s v="&lt;1/01/2019"/>
          <s v="2019"/>
          <s v="2020"/>
          <s v="2021"/>
          <s v="&gt;2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n v="10000"/>
  </r>
  <r>
    <x v="1"/>
    <n v="10500"/>
  </r>
  <r>
    <x v="2"/>
    <n v="9800"/>
  </r>
  <r>
    <x v="3"/>
    <n v="11112"/>
  </r>
  <r>
    <x v="4"/>
    <n v="11493"/>
  </r>
  <r>
    <x v="5"/>
    <n v="10390"/>
  </r>
  <r>
    <x v="6"/>
    <n v="11342"/>
  </r>
  <r>
    <x v="7"/>
    <n v="10764"/>
  </r>
  <r>
    <x v="8"/>
    <n v="10039"/>
  </r>
  <r>
    <x v="9"/>
    <n v="10003"/>
  </r>
  <r>
    <x v="10"/>
    <n v="11095"/>
  </r>
  <r>
    <x v="11"/>
    <n v="11479"/>
  </r>
  <r>
    <x v="12"/>
    <n v="11847"/>
  </r>
  <r>
    <x v="13"/>
    <n v="11802"/>
  </r>
  <r>
    <x v="14"/>
    <n v="11511"/>
  </r>
  <r>
    <x v="15"/>
    <n v="11779"/>
  </r>
  <r>
    <x v="16"/>
    <n v="11000"/>
  </r>
  <r>
    <x v="17"/>
    <n v="11429"/>
  </r>
  <r>
    <x v="18"/>
    <n v="11909"/>
  </r>
  <r>
    <x v="19"/>
    <n v="11733"/>
  </r>
  <r>
    <x v="20"/>
    <n v="10541"/>
  </r>
  <r>
    <x v="21"/>
    <n v="10703"/>
  </r>
  <r>
    <x v="22"/>
    <n v="11872"/>
  </r>
  <r>
    <x v="23"/>
    <n v="12627"/>
  </r>
  <r>
    <x v="24"/>
    <n v="12913"/>
  </r>
  <r>
    <x v="25"/>
    <n v="12982"/>
  </r>
  <r>
    <x v="26"/>
    <n v="12317"/>
  </r>
  <r>
    <x v="27"/>
    <n v="12957"/>
  </r>
  <r>
    <x v="28"/>
    <n v="13275"/>
  </r>
  <r>
    <x v="29"/>
    <n v="12458"/>
  </r>
  <r>
    <x v="30"/>
    <n v="12743"/>
  </r>
  <r>
    <x v="31"/>
    <n v="12437"/>
  </r>
  <r>
    <x v="32"/>
    <n v="11490"/>
  </r>
  <r>
    <x v="33"/>
    <n v="11238"/>
  </r>
  <r>
    <x v="34"/>
    <n v="12584"/>
  </r>
  <r>
    <x v="35"/>
    <n v="138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5697AE-2401-4169-A01F-80B65891D639}" name="PivotTable6" cacheId="4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3">
  <location ref="D52:G65" firstHeaderRow="1" firstDataRow="2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5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 sortType="ascending">
      <items count="6">
        <item sd="0" x="0"/>
        <item sd="0" x="4"/>
        <item sd="0" x="1"/>
        <item n="2019 to 2020" sd="0" x="2"/>
        <item n="2020 to 2021" sd="0" x="3"/>
        <item t="default"/>
      </items>
    </pivotField>
  </pivotFields>
  <rowFields count="1">
    <field x="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3">
    <i>
      <x v="2"/>
    </i>
    <i>
      <x v="3"/>
    </i>
    <i>
      <x v="4"/>
    </i>
  </colItems>
  <dataFields count="1">
    <dataField name="Sum of Sales" fld="1" showDataAs="percentDiff" baseField="3" baseItem="1048828" numFmtId="9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3" count="1" selected="0">
            <x v="3"/>
          </reference>
        </references>
      </pivotArea>
    </chartFormat>
    <chartFormat chart="2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D408C6-6B38-4B74-9316-547D426F393B}" name="PivotTable4" cacheId="4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5">
  <location ref="D36:F49" firstHeaderRow="1" firstDataRow="2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5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 sortType="ascending">
      <items count="6">
        <item sd="0" x="0"/>
        <item sd="0" x="4"/>
        <item sd="0" x="1"/>
        <item sd="0" x="2"/>
        <item h="1" sd="0" x="3"/>
        <item t="default"/>
      </items>
    </pivotField>
  </pivotFields>
  <rowFields count="1">
    <field x="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2">
    <i>
      <x v="2"/>
    </i>
    <i>
      <x v="3"/>
    </i>
  </colItems>
  <dataFields count="1">
    <dataField name="Sum of Sales" fld="1" baseField="0" baseItem="2" numFmtId="3"/>
  </dataFields>
  <chartFormats count="2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4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3"/>
          </reference>
        </references>
      </pivotArea>
    </chartFormat>
    <chartFormat chart="4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3"/>
          </reference>
        </references>
      </pivotArea>
    </chartFormat>
    <chartFormat chart="4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3"/>
          </reference>
        </references>
      </pivotArea>
    </chartFormat>
    <chartFormat chart="4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4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3" count="1" selected="0">
            <x v="3"/>
          </reference>
        </references>
      </pivotArea>
    </chartFormat>
    <chartFormat chart="4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3" count="1" selected="0">
            <x v="3"/>
          </reference>
        </references>
      </pivotArea>
    </chartFormat>
    <chartFormat chart="4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3" count="1" selected="0">
            <x v="3"/>
          </reference>
        </references>
      </pivotArea>
    </chartFormat>
    <chartFormat chart="4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3" count="1" selected="0">
            <x v="3"/>
          </reference>
        </references>
      </pivotArea>
    </chartFormat>
    <chartFormat chart="4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3" count="1" selected="0">
            <x v="3"/>
          </reference>
        </references>
      </pivotArea>
    </chartFormat>
    <chartFormat chart="4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3" count="1" selected="0">
            <x v="3"/>
          </reference>
        </references>
      </pivotArea>
    </chartFormat>
    <chartFormat chart="4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3" count="1" selected="0">
            <x v="3"/>
          </reference>
        </references>
      </pivotArea>
    </chartFormat>
    <chartFormat chart="4" format="13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415687-0E6A-4078-8A4A-A4E7D3C412FC}" name="PivotTable3" cacheId="4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3">
  <location ref="D20:G33" firstHeaderRow="1" firstDataRow="2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5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 sortType="ascending">
      <items count="6">
        <item sd="0" x="0"/>
        <item sd="0" x="4"/>
        <item sd="0" x="1"/>
        <item sd="0" x="2"/>
        <item sd="0" x="3"/>
        <item t="default"/>
      </items>
    </pivotField>
  </pivotFields>
  <rowFields count="1">
    <field x="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3">
    <i>
      <x v="2"/>
    </i>
    <i>
      <x v="3"/>
    </i>
    <i>
      <x v="4"/>
    </i>
  </colItems>
  <dataFields count="1">
    <dataField name="Sum of Sales" fld="1" baseField="0" baseItem="2" numFmtId="3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0C2B1E-B046-4B91-8904-924DD9367FB8}" name="PivotTable2" cacheId="4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3">
  <location ref="D69:E108" firstHeaderRow="1" firstDataRow="1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5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ascending">
      <items count="6">
        <item x="0"/>
        <item x="4"/>
        <item x="1"/>
        <item x="2"/>
        <item x="3"/>
        <item t="default"/>
      </items>
    </pivotField>
  </pivotFields>
  <rowFields count="2">
    <field x="3"/>
    <field x="0"/>
  </rowFields>
  <rowItems count="39"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Items count="1">
    <i/>
  </colItems>
  <dataFields count="1">
    <dataField name="Sum of Sales" fld="1" baseField="0" baseItem="2" numFmtId="3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A27C18-7795-4C40-8D81-72AB2C156CE9}" name="PivotTable1" cacheId="4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>
  <location ref="D4:G17" firstHeaderRow="1" firstDataRow="2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5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 sortType="descending">
      <items count="6">
        <item sd="0" x="3"/>
        <item sd="0" x="2"/>
        <item sd="0" x="1"/>
        <item sd="0" x="4"/>
        <item sd="0" x="0"/>
        <item t="default"/>
      </items>
    </pivotField>
  </pivotFields>
  <rowFields count="1">
    <field x="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3">
    <i>
      <x/>
    </i>
    <i>
      <x v="1"/>
    </i>
    <i>
      <x v="2"/>
    </i>
  </colItems>
  <dataFields count="1">
    <dataField name="Sum of Sales" fld="1" baseField="0" baseItem="2" numFmtId="3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4E1A1D-3108-43BA-B3FA-119EB21644CD}" name="Table1" displayName="Table1" ref="A4:B40" totalsRowShown="0">
  <autoFilter ref="A4:B40" xr:uid="{84DD489F-B40B-42D3-84ED-6389D4CF7EE4}"/>
  <tableColumns count="2">
    <tableColumn id="1" xr3:uid="{DF45FF48-3E6F-4A72-A0F4-0483F49FC640}" name="Date"/>
    <tableColumn id="2" xr3:uid="{83481C4B-7F10-4665-B9D3-825460C4F2C4}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8"/>
  <sheetViews>
    <sheetView showGridLines="0" tabSelected="1" workbookViewId="0">
      <selection activeCell="J3" sqref="J3"/>
    </sheetView>
  </sheetViews>
  <sheetFormatPr defaultRowHeight="16.5" x14ac:dyDescent="0.3"/>
  <cols>
    <col min="1" max="1" width="10.5" customWidth="1"/>
    <col min="2" max="2" width="10.125" bestFit="1" customWidth="1"/>
    <col min="3" max="3" width="10.75" bestFit="1" customWidth="1"/>
    <col min="4" max="4" width="13" bestFit="1" customWidth="1"/>
    <col min="5" max="5" width="9.375" customWidth="1"/>
    <col min="6" max="6" width="6.25" bestFit="1" customWidth="1"/>
    <col min="7" max="7" width="13" bestFit="1" customWidth="1"/>
    <col min="8" max="8" width="11.5" bestFit="1" customWidth="1"/>
    <col min="9" max="9" width="11" bestFit="1" customWidth="1"/>
    <col min="10" max="10" width="10.375" bestFit="1" customWidth="1"/>
    <col min="17" max="17" width="13" bestFit="1" customWidth="1"/>
    <col min="18" max="18" width="16" bestFit="1" customWidth="1"/>
    <col min="19" max="20" width="13" bestFit="1" customWidth="1"/>
  </cols>
  <sheetData>
    <row r="1" spans="1:16" ht="48.75" customHeight="1" x14ac:dyDescent="0.3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32.25" customHeight="1" x14ac:dyDescent="0.3"/>
    <row r="4" spans="1:16" ht="22.5" customHeight="1" x14ac:dyDescent="0.3">
      <c r="A4" t="s">
        <v>43</v>
      </c>
      <c r="B4" t="s">
        <v>44</v>
      </c>
      <c r="D4" s="10" t="s">
        <v>61</v>
      </c>
      <c r="E4" s="10" t="s">
        <v>62</v>
      </c>
    </row>
    <row r="5" spans="1:16" x14ac:dyDescent="0.3">
      <c r="A5" s="9">
        <v>43466</v>
      </c>
      <c r="B5" s="7">
        <v>10000</v>
      </c>
      <c r="D5" s="10" t="s">
        <v>45</v>
      </c>
      <c r="E5" t="s">
        <v>60</v>
      </c>
      <c r="F5" t="s">
        <v>59</v>
      </c>
      <c r="G5" t="s">
        <v>46</v>
      </c>
    </row>
    <row r="6" spans="1:16" x14ac:dyDescent="0.3">
      <c r="A6" s="9">
        <v>43497</v>
      </c>
      <c r="B6" s="7">
        <v>10500</v>
      </c>
      <c r="D6" s="11" t="s">
        <v>47</v>
      </c>
      <c r="E6" s="15">
        <v>12913</v>
      </c>
      <c r="F6" s="15">
        <v>11847</v>
      </c>
      <c r="G6" s="15">
        <v>10000</v>
      </c>
    </row>
    <row r="7" spans="1:16" x14ac:dyDescent="0.3">
      <c r="A7" s="9">
        <v>43525</v>
      </c>
      <c r="B7" s="7">
        <v>9800</v>
      </c>
      <c r="D7" s="11" t="s">
        <v>48</v>
      </c>
      <c r="E7" s="15">
        <v>12982</v>
      </c>
      <c r="F7" s="15">
        <v>11802</v>
      </c>
      <c r="G7" s="15">
        <v>10500</v>
      </c>
    </row>
    <row r="8" spans="1:16" x14ac:dyDescent="0.3">
      <c r="A8" s="9">
        <v>43556</v>
      </c>
      <c r="B8" s="7">
        <v>11112</v>
      </c>
      <c r="D8" s="11" t="s">
        <v>49</v>
      </c>
      <c r="E8" s="15">
        <v>12317</v>
      </c>
      <c r="F8" s="15">
        <v>11511</v>
      </c>
      <c r="G8" s="15">
        <v>9800</v>
      </c>
    </row>
    <row r="9" spans="1:16" x14ac:dyDescent="0.3">
      <c r="A9" s="9">
        <v>43586</v>
      </c>
      <c r="B9" s="7">
        <v>11493</v>
      </c>
      <c r="D9" s="11" t="s">
        <v>50</v>
      </c>
      <c r="E9" s="15">
        <v>12957</v>
      </c>
      <c r="F9" s="15">
        <v>11779</v>
      </c>
      <c r="G9" s="15">
        <v>11112</v>
      </c>
    </row>
    <row r="10" spans="1:16" x14ac:dyDescent="0.3">
      <c r="A10" s="9">
        <v>43617</v>
      </c>
      <c r="B10" s="7">
        <v>10390</v>
      </c>
      <c r="D10" s="11" t="s">
        <v>51</v>
      </c>
      <c r="E10" s="15">
        <v>13275</v>
      </c>
      <c r="F10" s="15">
        <v>11000</v>
      </c>
      <c r="G10" s="15">
        <v>11493</v>
      </c>
    </row>
    <row r="11" spans="1:16" x14ac:dyDescent="0.3">
      <c r="A11" s="9">
        <v>43647</v>
      </c>
      <c r="B11" s="7">
        <v>11342</v>
      </c>
      <c r="D11" s="11" t="s">
        <v>52</v>
      </c>
      <c r="E11" s="15">
        <v>12458</v>
      </c>
      <c r="F11" s="15">
        <v>11429</v>
      </c>
      <c r="G11" s="15">
        <v>10390</v>
      </c>
    </row>
    <row r="12" spans="1:16" x14ac:dyDescent="0.3">
      <c r="A12" s="9">
        <v>43678</v>
      </c>
      <c r="B12" s="7">
        <v>10764</v>
      </c>
      <c r="D12" s="11" t="s">
        <v>53</v>
      </c>
      <c r="E12" s="15">
        <v>12743</v>
      </c>
      <c r="F12" s="15">
        <v>11909</v>
      </c>
      <c r="G12" s="15">
        <v>11342</v>
      </c>
    </row>
    <row r="13" spans="1:16" x14ac:dyDescent="0.3">
      <c r="A13" s="9">
        <v>43709</v>
      </c>
      <c r="B13" s="7">
        <v>10039</v>
      </c>
      <c r="D13" s="11" t="s">
        <v>54</v>
      </c>
      <c r="E13" s="15">
        <v>12437</v>
      </c>
      <c r="F13" s="15">
        <v>11733</v>
      </c>
      <c r="G13" s="15">
        <v>10764</v>
      </c>
    </row>
    <row r="14" spans="1:16" x14ac:dyDescent="0.3">
      <c r="A14" s="9">
        <v>43739</v>
      </c>
      <c r="B14" s="7">
        <v>10003</v>
      </c>
      <c r="D14" s="11" t="s">
        <v>55</v>
      </c>
      <c r="E14" s="15">
        <v>11490</v>
      </c>
      <c r="F14" s="15">
        <v>10541</v>
      </c>
      <c r="G14" s="15">
        <v>10039</v>
      </c>
    </row>
    <row r="15" spans="1:16" x14ac:dyDescent="0.3">
      <c r="A15" s="9">
        <v>43770</v>
      </c>
      <c r="B15" s="7">
        <v>11095</v>
      </c>
      <c r="D15" s="11" t="s">
        <v>56</v>
      </c>
      <c r="E15" s="15">
        <v>11238</v>
      </c>
      <c r="F15" s="15">
        <v>10703</v>
      </c>
      <c r="G15" s="15">
        <v>10003</v>
      </c>
    </row>
    <row r="16" spans="1:16" x14ac:dyDescent="0.3">
      <c r="A16" s="9">
        <v>43800</v>
      </c>
      <c r="B16" s="7">
        <v>11479</v>
      </c>
      <c r="D16" s="11" t="s">
        <v>57</v>
      </c>
      <c r="E16" s="15">
        <v>12584</v>
      </c>
      <c r="F16" s="15">
        <v>11872</v>
      </c>
      <c r="G16" s="15">
        <v>11095</v>
      </c>
    </row>
    <row r="17" spans="1:20" x14ac:dyDescent="0.3">
      <c r="A17" s="9">
        <v>43831</v>
      </c>
      <c r="B17" s="7">
        <v>11847</v>
      </c>
      <c r="D17" s="11" t="s">
        <v>58</v>
      </c>
      <c r="E17" s="15">
        <v>13890</v>
      </c>
      <c r="F17" s="15">
        <v>12627</v>
      </c>
      <c r="G17" s="15">
        <v>11479</v>
      </c>
      <c r="I17" s="8"/>
      <c r="J17" s="8"/>
    </row>
    <row r="18" spans="1:20" x14ac:dyDescent="0.3">
      <c r="A18" s="9">
        <v>43862</v>
      </c>
      <c r="B18" s="7">
        <v>11802</v>
      </c>
      <c r="I18" s="8"/>
      <c r="J18" s="8"/>
    </row>
    <row r="19" spans="1:20" x14ac:dyDescent="0.3">
      <c r="A19" s="9">
        <v>43891</v>
      </c>
      <c r="B19" s="7">
        <v>11511</v>
      </c>
      <c r="I19" s="8"/>
      <c r="J19" s="8"/>
    </row>
    <row r="20" spans="1:20" x14ac:dyDescent="0.3">
      <c r="A20" s="9">
        <v>43922</v>
      </c>
      <c r="B20" s="7">
        <v>11779</v>
      </c>
      <c r="D20" s="10" t="s">
        <v>61</v>
      </c>
      <c r="E20" s="10" t="s">
        <v>62</v>
      </c>
      <c r="I20" s="8"/>
      <c r="J20" s="8"/>
    </row>
    <row r="21" spans="1:20" x14ac:dyDescent="0.3">
      <c r="A21" s="9">
        <v>43952</v>
      </c>
      <c r="B21" s="7">
        <v>11000</v>
      </c>
      <c r="D21" s="10" t="s">
        <v>45</v>
      </c>
      <c r="E21" t="s">
        <v>46</v>
      </c>
      <c r="F21" t="s">
        <v>59</v>
      </c>
      <c r="G21" t="s">
        <v>60</v>
      </c>
      <c r="I21" s="13"/>
      <c r="J21" s="13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3">
      <c r="A22" s="9">
        <v>43983</v>
      </c>
      <c r="B22" s="7">
        <v>11429</v>
      </c>
      <c r="D22" s="11" t="s">
        <v>47</v>
      </c>
      <c r="E22" s="15">
        <v>10000</v>
      </c>
      <c r="F22" s="15">
        <v>11847</v>
      </c>
      <c r="G22" s="15">
        <v>12913</v>
      </c>
      <c r="I22" s="13"/>
      <c r="J22" s="13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3">
      <c r="A23" s="9">
        <v>44013</v>
      </c>
      <c r="B23" s="7">
        <v>11909</v>
      </c>
      <c r="D23" s="11" t="s">
        <v>48</v>
      </c>
      <c r="E23" s="15">
        <v>10500</v>
      </c>
      <c r="F23" s="15">
        <v>11802</v>
      </c>
      <c r="G23" s="15">
        <v>12982</v>
      </c>
      <c r="I23" s="8"/>
      <c r="J23" s="8"/>
    </row>
    <row r="24" spans="1:20" x14ac:dyDescent="0.3">
      <c r="A24" s="9">
        <v>44044</v>
      </c>
      <c r="B24" s="7">
        <v>11733</v>
      </c>
      <c r="D24" s="11" t="s">
        <v>49</v>
      </c>
      <c r="E24" s="15">
        <v>9800</v>
      </c>
      <c r="F24" s="15">
        <v>11511</v>
      </c>
      <c r="G24" s="15">
        <v>12317</v>
      </c>
      <c r="I24" s="8"/>
      <c r="J24" s="8"/>
    </row>
    <row r="25" spans="1:20" x14ac:dyDescent="0.3">
      <c r="A25" s="9">
        <v>44075</v>
      </c>
      <c r="B25" s="7">
        <v>10541</v>
      </c>
      <c r="D25" s="11" t="s">
        <v>50</v>
      </c>
      <c r="E25" s="15">
        <v>11112</v>
      </c>
      <c r="F25" s="15">
        <v>11779</v>
      </c>
      <c r="G25" s="15">
        <v>12957</v>
      </c>
      <c r="I25" s="8"/>
      <c r="J25" s="8"/>
    </row>
    <row r="26" spans="1:20" x14ac:dyDescent="0.3">
      <c r="A26" s="9">
        <v>44105</v>
      </c>
      <c r="B26" s="7">
        <v>10703</v>
      </c>
      <c r="D26" s="11" t="s">
        <v>51</v>
      </c>
      <c r="E26" s="15">
        <v>11493</v>
      </c>
      <c r="F26" s="15">
        <v>11000</v>
      </c>
      <c r="G26" s="15">
        <v>13275</v>
      </c>
      <c r="I26" s="8"/>
      <c r="J26" s="8"/>
    </row>
    <row r="27" spans="1:20" x14ac:dyDescent="0.3">
      <c r="A27" s="9">
        <v>44136</v>
      </c>
      <c r="B27" s="7">
        <v>11872</v>
      </c>
      <c r="D27" s="11" t="s">
        <v>52</v>
      </c>
      <c r="E27" s="15">
        <v>10390</v>
      </c>
      <c r="F27" s="15">
        <v>11429</v>
      </c>
      <c r="G27" s="15">
        <v>12458</v>
      </c>
      <c r="I27" s="8"/>
      <c r="J27" s="8"/>
    </row>
    <row r="28" spans="1:20" x14ac:dyDescent="0.3">
      <c r="A28" s="9">
        <v>44166</v>
      </c>
      <c r="B28" s="7">
        <v>12627</v>
      </c>
      <c r="D28" s="11" t="s">
        <v>53</v>
      </c>
      <c r="E28" s="15">
        <v>11342</v>
      </c>
      <c r="F28" s="15">
        <v>11909</v>
      </c>
      <c r="G28" s="15">
        <v>12743</v>
      </c>
      <c r="I28" s="8"/>
      <c r="J28" s="8"/>
    </row>
    <row r="29" spans="1:20" x14ac:dyDescent="0.3">
      <c r="A29" s="9">
        <v>44197</v>
      </c>
      <c r="B29" s="7">
        <v>12913</v>
      </c>
      <c r="D29" s="11" t="s">
        <v>54</v>
      </c>
      <c r="E29" s="15">
        <v>10764</v>
      </c>
      <c r="F29" s="15">
        <v>11733</v>
      </c>
      <c r="G29" s="15">
        <v>12437</v>
      </c>
      <c r="I29" s="8"/>
      <c r="J29" s="8"/>
    </row>
    <row r="30" spans="1:20" x14ac:dyDescent="0.3">
      <c r="A30" s="9">
        <v>44228</v>
      </c>
      <c r="B30" s="7">
        <v>12982</v>
      </c>
      <c r="D30" s="11" t="s">
        <v>55</v>
      </c>
      <c r="E30" s="15">
        <v>10039</v>
      </c>
      <c r="F30" s="15">
        <v>10541</v>
      </c>
      <c r="G30" s="15">
        <v>11490</v>
      </c>
      <c r="I30" s="8"/>
      <c r="J30" s="8"/>
    </row>
    <row r="31" spans="1:20" x14ac:dyDescent="0.3">
      <c r="A31" s="9">
        <v>44256</v>
      </c>
      <c r="B31" s="7">
        <v>12317</v>
      </c>
      <c r="D31" s="11" t="s">
        <v>56</v>
      </c>
      <c r="E31" s="15">
        <v>10003</v>
      </c>
      <c r="F31" s="15">
        <v>10703</v>
      </c>
      <c r="G31" s="15">
        <v>11238</v>
      </c>
      <c r="I31" s="8"/>
      <c r="J31" s="8"/>
    </row>
    <row r="32" spans="1:20" x14ac:dyDescent="0.3">
      <c r="A32" s="9">
        <v>44287</v>
      </c>
      <c r="B32" s="7">
        <v>12957</v>
      </c>
      <c r="D32" s="11" t="s">
        <v>57</v>
      </c>
      <c r="E32" s="15">
        <v>11095</v>
      </c>
      <c r="F32" s="15">
        <v>11872</v>
      </c>
      <c r="G32" s="15">
        <v>12584</v>
      </c>
      <c r="I32" s="8"/>
      <c r="J32" s="8"/>
    </row>
    <row r="33" spans="1:10" x14ac:dyDescent="0.3">
      <c r="A33" s="9">
        <v>44317</v>
      </c>
      <c r="B33" s="7">
        <v>13275</v>
      </c>
      <c r="D33" s="11" t="s">
        <v>58</v>
      </c>
      <c r="E33" s="15">
        <v>11479</v>
      </c>
      <c r="F33" s="15">
        <v>12627</v>
      </c>
      <c r="G33" s="15">
        <v>13890</v>
      </c>
      <c r="I33" s="8"/>
      <c r="J33" s="8"/>
    </row>
    <row r="34" spans="1:10" x14ac:dyDescent="0.3">
      <c r="A34" s="9">
        <v>44348</v>
      </c>
      <c r="B34" s="7">
        <v>12458</v>
      </c>
      <c r="I34" s="8"/>
      <c r="J34" s="8"/>
    </row>
    <row r="35" spans="1:10" x14ac:dyDescent="0.3">
      <c r="A35" s="9">
        <v>44378</v>
      </c>
      <c r="B35" s="7">
        <v>12743</v>
      </c>
      <c r="D35" s="11"/>
      <c r="E35" s="15"/>
      <c r="F35" s="15"/>
      <c r="G35" s="15"/>
      <c r="H35" s="15"/>
      <c r="I35" s="8"/>
      <c r="J35" s="8"/>
    </row>
    <row r="36" spans="1:10" x14ac:dyDescent="0.3">
      <c r="A36" s="9">
        <v>44409</v>
      </c>
      <c r="B36" s="7">
        <v>12437</v>
      </c>
      <c r="D36" s="10" t="s">
        <v>61</v>
      </c>
      <c r="E36" s="10" t="s">
        <v>62</v>
      </c>
      <c r="I36" s="8"/>
      <c r="J36" s="8"/>
    </row>
    <row r="37" spans="1:10" x14ac:dyDescent="0.3">
      <c r="A37" s="9">
        <v>44440</v>
      </c>
      <c r="B37" s="7">
        <v>11490</v>
      </c>
      <c r="D37" s="10" t="s">
        <v>45</v>
      </c>
      <c r="E37" t="s">
        <v>46</v>
      </c>
      <c r="F37" t="s">
        <v>59</v>
      </c>
      <c r="G37" s="17" t="s">
        <v>63</v>
      </c>
      <c r="I37" s="13"/>
      <c r="J37" s="13"/>
    </row>
    <row r="38" spans="1:10" x14ac:dyDescent="0.3">
      <c r="A38" s="9">
        <v>44470</v>
      </c>
      <c r="B38" s="7">
        <v>11238</v>
      </c>
      <c r="D38" s="11" t="s">
        <v>47</v>
      </c>
      <c r="E38" s="15">
        <v>10000</v>
      </c>
      <c r="F38" s="15">
        <v>11847</v>
      </c>
      <c r="G38" s="16">
        <f>(F38-E38)/E38</f>
        <v>0.1847</v>
      </c>
      <c r="I38" s="8"/>
      <c r="J38" s="8"/>
    </row>
    <row r="39" spans="1:10" x14ac:dyDescent="0.3">
      <c r="A39" s="9">
        <v>44501</v>
      </c>
      <c r="B39" s="7">
        <v>12584</v>
      </c>
      <c r="D39" s="11" t="s">
        <v>48</v>
      </c>
      <c r="E39" s="15">
        <v>10500</v>
      </c>
      <c r="F39" s="15">
        <v>11802</v>
      </c>
      <c r="G39" s="16">
        <f t="shared" ref="G39:G49" si="0">(F39-E39)/E39</f>
        <v>0.124</v>
      </c>
      <c r="I39" s="8"/>
      <c r="J39" s="8"/>
    </row>
    <row r="40" spans="1:10" x14ac:dyDescent="0.3">
      <c r="A40" s="9">
        <v>44531</v>
      </c>
      <c r="B40" s="7">
        <v>13890</v>
      </c>
      <c r="D40" s="11" t="s">
        <v>49</v>
      </c>
      <c r="E40" s="15">
        <v>9800</v>
      </c>
      <c r="F40" s="15">
        <v>11511</v>
      </c>
      <c r="G40" s="16">
        <f t="shared" si="0"/>
        <v>0.17459183673469389</v>
      </c>
      <c r="I40" s="8"/>
      <c r="J40" s="8"/>
    </row>
    <row r="41" spans="1:10" x14ac:dyDescent="0.3">
      <c r="D41" s="11" t="s">
        <v>50</v>
      </c>
      <c r="E41" s="15">
        <v>11112</v>
      </c>
      <c r="F41" s="15">
        <v>11779</v>
      </c>
      <c r="G41" s="16">
        <f t="shared" si="0"/>
        <v>6.0025197984161269E-2</v>
      </c>
      <c r="I41" s="8"/>
      <c r="J41" s="8"/>
    </row>
    <row r="42" spans="1:10" x14ac:dyDescent="0.3">
      <c r="D42" s="11" t="s">
        <v>51</v>
      </c>
      <c r="E42" s="15">
        <v>11493</v>
      </c>
      <c r="F42" s="15">
        <v>11000</v>
      </c>
      <c r="G42" s="16">
        <f t="shared" si="0"/>
        <v>-4.289567562864352E-2</v>
      </c>
      <c r="I42" s="8"/>
      <c r="J42" s="8"/>
    </row>
    <row r="43" spans="1:10" x14ac:dyDescent="0.3">
      <c r="D43" s="11" t="s">
        <v>52</v>
      </c>
      <c r="E43" s="15">
        <v>10390</v>
      </c>
      <c r="F43" s="15">
        <v>11429</v>
      </c>
      <c r="G43" s="16">
        <f t="shared" si="0"/>
        <v>0.1</v>
      </c>
      <c r="I43" s="8"/>
      <c r="J43" s="8"/>
    </row>
    <row r="44" spans="1:10" x14ac:dyDescent="0.3">
      <c r="D44" s="11" t="s">
        <v>53</v>
      </c>
      <c r="E44" s="15">
        <v>11342</v>
      </c>
      <c r="F44" s="15">
        <v>11909</v>
      </c>
      <c r="G44" s="16">
        <f t="shared" si="0"/>
        <v>4.9991183212837242E-2</v>
      </c>
      <c r="I44" s="8"/>
      <c r="J44" s="8"/>
    </row>
    <row r="45" spans="1:10" x14ac:dyDescent="0.3">
      <c r="D45" s="11" t="s">
        <v>54</v>
      </c>
      <c r="E45" s="15">
        <v>10764</v>
      </c>
      <c r="F45" s="15">
        <v>11733</v>
      </c>
      <c r="G45" s="16">
        <f t="shared" si="0"/>
        <v>9.0022296544035679E-2</v>
      </c>
      <c r="I45" s="8"/>
      <c r="J45" s="8"/>
    </row>
    <row r="46" spans="1:10" x14ac:dyDescent="0.3">
      <c r="D46" s="11" t="s">
        <v>55</v>
      </c>
      <c r="E46" s="15">
        <v>10039</v>
      </c>
      <c r="F46" s="15">
        <v>10541</v>
      </c>
      <c r="G46" s="16">
        <f t="shared" si="0"/>
        <v>5.000498057575456E-2</v>
      </c>
      <c r="I46" s="8"/>
    </row>
    <row r="47" spans="1:10" x14ac:dyDescent="0.3">
      <c r="D47" s="11" t="s">
        <v>56</v>
      </c>
      <c r="E47" s="15">
        <v>10003</v>
      </c>
      <c r="F47" s="15">
        <v>10703</v>
      </c>
      <c r="G47" s="16">
        <f t="shared" si="0"/>
        <v>6.997900629811056E-2</v>
      </c>
      <c r="I47" s="8"/>
    </row>
    <row r="48" spans="1:10" x14ac:dyDescent="0.3">
      <c r="D48" s="11" t="s">
        <v>57</v>
      </c>
      <c r="E48" s="15">
        <v>11095</v>
      </c>
      <c r="F48" s="15">
        <v>11872</v>
      </c>
      <c r="G48" s="16">
        <f t="shared" si="0"/>
        <v>7.0031545741324919E-2</v>
      </c>
      <c r="I48" s="8"/>
    </row>
    <row r="49" spans="4:9" x14ac:dyDescent="0.3">
      <c r="D49" s="11" t="s">
        <v>58</v>
      </c>
      <c r="E49" s="15">
        <v>11479</v>
      </c>
      <c r="F49" s="15">
        <v>12627</v>
      </c>
      <c r="G49" s="16">
        <f t="shared" si="0"/>
        <v>0.10000871156024044</v>
      </c>
      <c r="I49" s="8"/>
    </row>
    <row r="50" spans="4:9" x14ac:dyDescent="0.3">
      <c r="I50" s="8"/>
    </row>
    <row r="52" spans="4:9" x14ac:dyDescent="0.3">
      <c r="D52" s="10" t="s">
        <v>61</v>
      </c>
      <c r="E52" s="10" t="s">
        <v>62</v>
      </c>
    </row>
    <row r="53" spans="4:9" x14ac:dyDescent="0.3">
      <c r="D53" s="10" t="s">
        <v>45</v>
      </c>
      <c r="E53" t="s">
        <v>46</v>
      </c>
      <c r="F53" t="s">
        <v>65</v>
      </c>
      <c r="G53" t="s">
        <v>66</v>
      </c>
    </row>
    <row r="54" spans="4:9" x14ac:dyDescent="0.3">
      <c r="D54" s="11" t="s">
        <v>47</v>
      </c>
      <c r="E54" s="18"/>
      <c r="F54" s="18">
        <v>0.1847</v>
      </c>
      <c r="G54" s="18">
        <v>8.9980585802312815E-2</v>
      </c>
    </row>
    <row r="55" spans="4:9" x14ac:dyDescent="0.3">
      <c r="D55" s="11" t="s">
        <v>48</v>
      </c>
      <c r="E55" s="18"/>
      <c r="F55" s="18">
        <v>0.124</v>
      </c>
      <c r="G55" s="18">
        <v>9.9983053719708517E-2</v>
      </c>
    </row>
    <row r="56" spans="4:9" x14ac:dyDescent="0.3">
      <c r="D56" s="11" t="s">
        <v>49</v>
      </c>
      <c r="E56" s="18"/>
      <c r="F56" s="18">
        <v>0.17459183673469389</v>
      </c>
      <c r="G56" s="18">
        <v>7.0019980887846403E-2</v>
      </c>
    </row>
    <row r="57" spans="4:9" x14ac:dyDescent="0.3">
      <c r="D57" s="11" t="s">
        <v>50</v>
      </c>
      <c r="E57" s="18"/>
      <c r="F57" s="18">
        <v>6.0025197984161269E-2</v>
      </c>
      <c r="G57" s="18">
        <v>0.10000848968503269</v>
      </c>
    </row>
    <row r="58" spans="4:9" x14ac:dyDescent="0.3">
      <c r="D58" s="11" t="s">
        <v>51</v>
      </c>
      <c r="E58" s="18"/>
      <c r="F58" s="18">
        <v>-4.289567562864352E-2</v>
      </c>
      <c r="G58" s="18">
        <v>0.20681818181818182</v>
      </c>
    </row>
    <row r="59" spans="4:9" x14ac:dyDescent="0.3">
      <c r="D59" s="11" t="s">
        <v>52</v>
      </c>
      <c r="E59" s="18"/>
      <c r="F59" s="18">
        <v>0.1</v>
      </c>
      <c r="G59" s="18">
        <v>9.0034123720360487E-2</v>
      </c>
    </row>
    <row r="60" spans="4:9" x14ac:dyDescent="0.3">
      <c r="D60" s="11" t="s">
        <v>53</v>
      </c>
      <c r="E60" s="18"/>
      <c r="F60" s="18">
        <v>4.9991183212837242E-2</v>
      </c>
      <c r="G60" s="18">
        <v>7.0031068939457555E-2</v>
      </c>
    </row>
    <row r="61" spans="4:9" x14ac:dyDescent="0.3">
      <c r="D61" s="11" t="s">
        <v>54</v>
      </c>
      <c r="E61" s="18"/>
      <c r="F61" s="18">
        <v>9.0022296544035679E-2</v>
      </c>
      <c r="G61" s="18">
        <v>6.000170459388051E-2</v>
      </c>
    </row>
    <row r="62" spans="4:9" x14ac:dyDescent="0.3">
      <c r="D62" s="11" t="s">
        <v>55</v>
      </c>
      <c r="E62" s="18"/>
      <c r="F62" s="18">
        <v>5.000498057575456E-2</v>
      </c>
      <c r="G62" s="18">
        <v>9.0029408974480599E-2</v>
      </c>
    </row>
    <row r="63" spans="4:9" x14ac:dyDescent="0.3">
      <c r="D63" s="11" t="s">
        <v>56</v>
      </c>
      <c r="E63" s="18"/>
      <c r="F63" s="18">
        <v>6.997900629811056E-2</v>
      </c>
      <c r="G63" s="18">
        <v>4.9985985237783796E-2</v>
      </c>
    </row>
    <row r="64" spans="4:9" x14ac:dyDescent="0.3">
      <c r="D64" s="11" t="s">
        <v>57</v>
      </c>
      <c r="E64" s="18"/>
      <c r="F64" s="18">
        <v>7.0031545741324919E-2</v>
      </c>
      <c r="G64" s="18">
        <v>5.9973045822102423E-2</v>
      </c>
    </row>
    <row r="65" spans="4:9" x14ac:dyDescent="0.3">
      <c r="D65" s="11" t="s">
        <v>58</v>
      </c>
      <c r="E65" s="18"/>
      <c r="F65" s="18">
        <v>0.10000871156024044</v>
      </c>
      <c r="G65" s="18">
        <v>0.10002375861249703</v>
      </c>
    </row>
    <row r="67" spans="4:9" x14ac:dyDescent="0.3">
      <c r="D67" s="11"/>
      <c r="E67" s="15"/>
      <c r="F67" s="15"/>
      <c r="G67" s="15"/>
      <c r="H67" s="15"/>
      <c r="I67" s="8"/>
    </row>
    <row r="68" spans="4:9" x14ac:dyDescent="0.3">
      <c r="D68" s="11"/>
      <c r="E68" s="15"/>
      <c r="F68" s="15"/>
      <c r="G68" s="15"/>
      <c r="H68" s="15"/>
      <c r="I68" s="8"/>
    </row>
    <row r="69" spans="4:9" x14ac:dyDescent="0.3">
      <c r="D69" s="10" t="s">
        <v>45</v>
      </c>
      <c r="E69" t="s">
        <v>61</v>
      </c>
      <c r="I69" s="8"/>
    </row>
    <row r="70" spans="4:9" x14ac:dyDescent="0.3">
      <c r="D70" s="12" t="s">
        <v>46</v>
      </c>
      <c r="E70" s="15">
        <v>128017</v>
      </c>
      <c r="I70" s="8"/>
    </row>
    <row r="71" spans="4:9" x14ac:dyDescent="0.3">
      <c r="D71" s="14" t="s">
        <v>47</v>
      </c>
      <c r="E71" s="15">
        <v>10000</v>
      </c>
      <c r="I71" s="8"/>
    </row>
    <row r="72" spans="4:9" x14ac:dyDescent="0.3">
      <c r="D72" s="14" t="s">
        <v>48</v>
      </c>
      <c r="E72" s="15">
        <v>10500</v>
      </c>
      <c r="I72" s="8"/>
    </row>
    <row r="73" spans="4:9" x14ac:dyDescent="0.3">
      <c r="D73" s="14" t="s">
        <v>49</v>
      </c>
      <c r="E73" s="15">
        <v>9800</v>
      </c>
      <c r="I73" s="8"/>
    </row>
    <row r="74" spans="4:9" x14ac:dyDescent="0.3">
      <c r="D74" s="14" t="s">
        <v>50</v>
      </c>
      <c r="E74" s="15">
        <v>11112</v>
      </c>
      <c r="I74" s="8"/>
    </row>
    <row r="75" spans="4:9" x14ac:dyDescent="0.3">
      <c r="D75" s="14" t="s">
        <v>51</v>
      </c>
      <c r="E75" s="15">
        <v>11493</v>
      </c>
      <c r="I75" s="8"/>
    </row>
    <row r="76" spans="4:9" x14ac:dyDescent="0.3">
      <c r="D76" s="14" t="s">
        <v>52</v>
      </c>
      <c r="E76" s="15">
        <v>10390</v>
      </c>
      <c r="I76" s="8"/>
    </row>
    <row r="77" spans="4:9" x14ac:dyDescent="0.3">
      <c r="D77" s="14" t="s">
        <v>53</v>
      </c>
      <c r="E77" s="15">
        <v>11342</v>
      </c>
      <c r="I77" s="8"/>
    </row>
    <row r="78" spans="4:9" x14ac:dyDescent="0.3">
      <c r="D78" s="14" t="s">
        <v>54</v>
      </c>
      <c r="E78" s="15">
        <v>10764</v>
      </c>
      <c r="I78" s="8"/>
    </row>
    <row r="79" spans="4:9" x14ac:dyDescent="0.3">
      <c r="D79" s="14" t="s">
        <v>55</v>
      </c>
      <c r="E79" s="15">
        <v>10039</v>
      </c>
    </row>
    <row r="80" spans="4:9" x14ac:dyDescent="0.3">
      <c r="D80" s="14" t="s">
        <v>56</v>
      </c>
      <c r="E80" s="15">
        <v>10003</v>
      </c>
    </row>
    <row r="81" spans="4:6" x14ac:dyDescent="0.3">
      <c r="D81" s="14" t="s">
        <v>57</v>
      </c>
      <c r="E81" s="15">
        <v>11095</v>
      </c>
    </row>
    <row r="82" spans="4:6" x14ac:dyDescent="0.3">
      <c r="D82" s="14" t="s">
        <v>58</v>
      </c>
      <c r="E82" s="15">
        <v>11479</v>
      </c>
    </row>
    <row r="83" spans="4:6" x14ac:dyDescent="0.3">
      <c r="D83" s="12" t="s">
        <v>59</v>
      </c>
      <c r="E83" s="15">
        <v>138753</v>
      </c>
    </row>
    <row r="84" spans="4:6" x14ac:dyDescent="0.3">
      <c r="D84" s="14" t="s">
        <v>47</v>
      </c>
      <c r="E84" s="15">
        <v>11847</v>
      </c>
      <c r="F84" s="7"/>
    </row>
    <row r="85" spans="4:6" x14ac:dyDescent="0.3">
      <c r="D85" s="14" t="s">
        <v>48</v>
      </c>
      <c r="E85" s="15">
        <v>11802</v>
      </c>
      <c r="F85" s="7"/>
    </row>
    <row r="86" spans="4:6" x14ac:dyDescent="0.3">
      <c r="D86" s="14" t="s">
        <v>49</v>
      </c>
      <c r="E86" s="15">
        <v>11511</v>
      </c>
      <c r="F86" s="7"/>
    </row>
    <row r="87" spans="4:6" x14ac:dyDescent="0.3">
      <c r="D87" s="14" t="s">
        <v>50</v>
      </c>
      <c r="E87" s="15">
        <v>11779</v>
      </c>
      <c r="F87" s="7"/>
    </row>
    <row r="88" spans="4:6" x14ac:dyDescent="0.3">
      <c r="D88" s="14" t="s">
        <v>51</v>
      </c>
      <c r="E88" s="15">
        <v>11000</v>
      </c>
      <c r="F88" s="7"/>
    </row>
    <row r="89" spans="4:6" x14ac:dyDescent="0.3">
      <c r="D89" s="14" t="s">
        <v>52</v>
      </c>
      <c r="E89" s="15">
        <v>11429</v>
      </c>
      <c r="F89" s="7"/>
    </row>
    <row r="90" spans="4:6" x14ac:dyDescent="0.3">
      <c r="D90" s="14" t="s">
        <v>53</v>
      </c>
      <c r="E90" s="15">
        <v>11909</v>
      </c>
      <c r="F90" s="7"/>
    </row>
    <row r="91" spans="4:6" x14ac:dyDescent="0.3">
      <c r="D91" s="14" t="s">
        <v>54</v>
      </c>
      <c r="E91" s="15">
        <v>11733</v>
      </c>
      <c r="F91" s="7"/>
    </row>
    <row r="92" spans="4:6" x14ac:dyDescent="0.3">
      <c r="D92" s="14" t="s">
        <v>55</v>
      </c>
      <c r="E92" s="15">
        <v>10541</v>
      </c>
      <c r="F92" s="7"/>
    </row>
    <row r="93" spans="4:6" x14ac:dyDescent="0.3">
      <c r="D93" s="14" t="s">
        <v>56</v>
      </c>
      <c r="E93" s="15">
        <v>10703</v>
      </c>
      <c r="F93" s="7"/>
    </row>
    <row r="94" spans="4:6" x14ac:dyDescent="0.3">
      <c r="D94" s="14" t="s">
        <v>57</v>
      </c>
      <c r="E94" s="15">
        <v>11872</v>
      </c>
    </row>
    <row r="95" spans="4:6" x14ac:dyDescent="0.3">
      <c r="D95" s="14" t="s">
        <v>58</v>
      </c>
      <c r="E95" s="15">
        <v>12627</v>
      </c>
    </row>
    <row r="96" spans="4:6" x14ac:dyDescent="0.3">
      <c r="D96" s="12" t="s">
        <v>60</v>
      </c>
      <c r="E96" s="15">
        <v>151284</v>
      </c>
    </row>
    <row r="97" spans="4:5" x14ac:dyDescent="0.3">
      <c r="D97" s="14" t="s">
        <v>47</v>
      </c>
      <c r="E97" s="15">
        <v>12913</v>
      </c>
    </row>
    <row r="98" spans="4:5" x14ac:dyDescent="0.3">
      <c r="D98" s="14" t="s">
        <v>48</v>
      </c>
      <c r="E98" s="15">
        <v>12982</v>
      </c>
    </row>
    <row r="99" spans="4:5" x14ac:dyDescent="0.3">
      <c r="D99" s="14" t="s">
        <v>49</v>
      </c>
      <c r="E99" s="15">
        <v>12317</v>
      </c>
    </row>
    <row r="100" spans="4:5" x14ac:dyDescent="0.3">
      <c r="D100" s="14" t="s">
        <v>50</v>
      </c>
      <c r="E100" s="15">
        <v>12957</v>
      </c>
    </row>
    <row r="101" spans="4:5" x14ac:dyDescent="0.3">
      <c r="D101" s="14" t="s">
        <v>51</v>
      </c>
      <c r="E101" s="15">
        <v>13275</v>
      </c>
    </row>
    <row r="102" spans="4:5" x14ac:dyDescent="0.3">
      <c r="D102" s="14" t="s">
        <v>52</v>
      </c>
      <c r="E102" s="15">
        <v>12458</v>
      </c>
    </row>
    <row r="103" spans="4:5" x14ac:dyDescent="0.3">
      <c r="D103" s="14" t="s">
        <v>53</v>
      </c>
      <c r="E103" s="15">
        <v>12743</v>
      </c>
    </row>
    <row r="104" spans="4:5" x14ac:dyDescent="0.3">
      <c r="D104" s="14" t="s">
        <v>54</v>
      </c>
      <c r="E104" s="15">
        <v>12437</v>
      </c>
    </row>
    <row r="105" spans="4:5" x14ac:dyDescent="0.3">
      <c r="D105" s="14" t="s">
        <v>55</v>
      </c>
      <c r="E105" s="15">
        <v>11490</v>
      </c>
    </row>
    <row r="106" spans="4:5" x14ac:dyDescent="0.3">
      <c r="D106" s="14" t="s">
        <v>56</v>
      </c>
      <c r="E106" s="15">
        <v>11238</v>
      </c>
    </row>
    <row r="107" spans="4:5" x14ac:dyDescent="0.3">
      <c r="D107" s="14" t="s">
        <v>57</v>
      </c>
      <c r="E107" s="15">
        <v>12584</v>
      </c>
    </row>
    <row r="108" spans="4:5" x14ac:dyDescent="0.3">
      <c r="D108" s="14" t="s">
        <v>58</v>
      </c>
      <c r="E108" s="15">
        <v>13890</v>
      </c>
    </row>
  </sheetData>
  <pageMargins left="0.7" right="0.7" top="0.75" bottom="0.75" header="0.3" footer="0.3"/>
  <pageSetup paperSize="9" orientation="portrait" r:id="rId6"/>
  <drawing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C62A-2D17-4180-9D7E-660865A625D8}">
  <dimension ref="A1:I28"/>
  <sheetViews>
    <sheetView showGridLines="0" workbookViewId="0">
      <selection activeCell="B17" sqref="B17"/>
    </sheetView>
  </sheetViews>
  <sheetFormatPr defaultRowHeight="16.5" x14ac:dyDescent="0.3"/>
  <cols>
    <col min="1" max="1" width="3.5" customWidth="1"/>
    <col min="2" max="2" width="40.5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23</v>
      </c>
      <c r="C4" s="6" t="s">
        <v>24</v>
      </c>
    </row>
    <row r="5" spans="1:9" x14ac:dyDescent="0.3">
      <c r="B5" s="5" t="s">
        <v>2</v>
      </c>
      <c r="C5" s="6" t="s">
        <v>3</v>
      </c>
    </row>
    <row r="6" spans="1:9" x14ac:dyDescent="0.3">
      <c r="B6" s="5" t="s">
        <v>4</v>
      </c>
      <c r="C6" s="6" t="s">
        <v>5</v>
      </c>
    </row>
    <row r="8" spans="1:9" x14ac:dyDescent="0.3">
      <c r="B8" s="4" t="s">
        <v>6</v>
      </c>
    </row>
    <row r="9" spans="1:9" x14ac:dyDescent="0.3">
      <c r="B9" s="5" t="s">
        <v>16</v>
      </c>
      <c r="C9" s="6" t="s">
        <v>8</v>
      </c>
    </row>
    <row r="11" spans="1:9" x14ac:dyDescent="0.3">
      <c r="B11" s="4" t="s">
        <v>9</v>
      </c>
    </row>
    <row r="12" spans="1:9" x14ac:dyDescent="0.3">
      <c r="B12" s="5" t="s">
        <v>17</v>
      </c>
      <c r="C12" s="6" t="s">
        <v>18</v>
      </c>
    </row>
    <row r="13" spans="1:9" x14ac:dyDescent="0.3">
      <c r="B13" s="5" t="s">
        <v>35</v>
      </c>
      <c r="C13" s="6" t="s">
        <v>37</v>
      </c>
    </row>
    <row r="14" spans="1:9" x14ac:dyDescent="0.3">
      <c r="B14" s="5" t="s">
        <v>19</v>
      </c>
      <c r="C14" s="6" t="s">
        <v>20</v>
      </c>
    </row>
    <row r="15" spans="1:9" x14ac:dyDescent="0.3">
      <c r="B15" s="5" t="s">
        <v>34</v>
      </c>
      <c r="C15" s="6" t="s">
        <v>36</v>
      </c>
    </row>
    <row r="16" spans="1:9" x14ac:dyDescent="0.3">
      <c r="B16" s="5" t="s">
        <v>42</v>
      </c>
      <c r="C16" s="6" t="s">
        <v>25</v>
      </c>
    </row>
    <row r="17" spans="2:3" x14ac:dyDescent="0.3">
      <c r="B17" s="5" t="s">
        <v>21</v>
      </c>
      <c r="C17" s="6" t="s">
        <v>22</v>
      </c>
    </row>
    <row r="18" spans="2:3" x14ac:dyDescent="0.3">
      <c r="B18" s="5" t="s">
        <v>7</v>
      </c>
      <c r="C18" s="6" t="s">
        <v>10</v>
      </c>
    </row>
    <row r="19" spans="2:3" x14ac:dyDescent="0.3">
      <c r="B19" s="5" t="s">
        <v>11</v>
      </c>
      <c r="C19" s="6" t="s">
        <v>12</v>
      </c>
    </row>
    <row r="20" spans="2:3" x14ac:dyDescent="0.3">
      <c r="B20" s="5" t="s">
        <v>26</v>
      </c>
      <c r="C20" s="6" t="s">
        <v>27</v>
      </c>
    </row>
    <row r="21" spans="2:3" x14ac:dyDescent="0.3">
      <c r="B21" s="5" t="s">
        <v>28</v>
      </c>
      <c r="C21" s="6" t="s">
        <v>29</v>
      </c>
    </row>
    <row r="22" spans="2:3" x14ac:dyDescent="0.3">
      <c r="B22" s="5" t="s">
        <v>30</v>
      </c>
      <c r="C22" s="6" t="s">
        <v>31</v>
      </c>
    </row>
    <row r="23" spans="2:3" x14ac:dyDescent="0.3">
      <c r="B23" s="5" t="s">
        <v>32</v>
      </c>
      <c r="C23" s="6" t="s">
        <v>33</v>
      </c>
    </row>
    <row r="24" spans="2:3" x14ac:dyDescent="0.3">
      <c r="B24" s="5" t="s">
        <v>40</v>
      </c>
      <c r="C24" s="6" t="s">
        <v>41</v>
      </c>
    </row>
    <row r="25" spans="2:3" x14ac:dyDescent="0.3">
      <c r="B25" s="5" t="s">
        <v>39</v>
      </c>
      <c r="C25" s="6" t="s">
        <v>38</v>
      </c>
    </row>
    <row r="26" spans="2:3" x14ac:dyDescent="0.3">
      <c r="B26" s="5"/>
      <c r="C26" s="6"/>
    </row>
    <row r="27" spans="2:3" x14ac:dyDescent="0.3">
      <c r="B27" s="4" t="s">
        <v>13</v>
      </c>
    </row>
    <row r="28" spans="2:3" x14ac:dyDescent="0.3">
      <c r="B28" s="5" t="s">
        <v>14</v>
      </c>
      <c r="C28" s="6" t="s">
        <v>15</v>
      </c>
    </row>
  </sheetData>
  <hyperlinks>
    <hyperlink ref="C5" r:id="rId1" xr:uid="{04E38B48-F957-4BE4-9142-86C89B6BDC73}"/>
    <hyperlink ref="C6" r:id="rId2" xr:uid="{009C740D-C256-4CBE-B358-89CA5B9F7BE9}"/>
    <hyperlink ref="C19" r:id="rId3" xr:uid="{AA6D6DAB-BAF7-4FF5-8382-F8A38382B9C7}"/>
    <hyperlink ref="C9" r:id="rId4" xr:uid="{CA469C81-E621-4560-AFF0-54D118DCEB70}"/>
    <hyperlink ref="C28" r:id="rId5" xr:uid="{3884B718-271A-493D-9393-C53C7DA3AC2E}"/>
    <hyperlink ref="C18" r:id="rId6" xr:uid="{FEAAE270-591C-44DE-9457-C7370E826E53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2019-08-06T09:53:07Z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3efd06a0-daac-4fb8-a695-a7e25f7f0570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